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90" windowWidth="11340" windowHeight="6795"/>
  </bookViews>
  <sheets>
    <sheet name="5-6-7 RESPONSE SUMMARY" sheetId="4" r:id="rId1"/>
    <sheet name="5-6-7 Raw Data" sheetId="3" r:id="rId2"/>
    <sheet name="3-4 RESPONSE SUMMARY" sheetId="2" r:id="rId3"/>
    <sheet name="3-4 Raw Data" sheetId="1" r:id="rId4"/>
  </sheets>
  <calcPr calcId="145621"/>
</workbook>
</file>

<file path=xl/calcChain.xml><?xml version="1.0" encoding="utf-8"?>
<calcChain xmlns="http://schemas.openxmlformats.org/spreadsheetml/2006/main">
  <c r="R26" i="4" l="1"/>
  <c r="Q26" i="4"/>
  <c r="P26" i="4"/>
  <c r="R25" i="4"/>
  <c r="Q25" i="4"/>
  <c r="P25" i="4"/>
  <c r="R22" i="4"/>
  <c r="Q22" i="4"/>
  <c r="P22" i="4"/>
  <c r="R24" i="4"/>
  <c r="Q24" i="4"/>
  <c r="P24" i="4"/>
  <c r="R23" i="4"/>
  <c r="Q23" i="4"/>
  <c r="P23" i="4"/>
  <c r="R28" i="4"/>
  <c r="Q28" i="4"/>
  <c r="P28" i="4"/>
  <c r="R21" i="4"/>
  <c r="Q21" i="4"/>
  <c r="P21" i="4"/>
  <c r="R27" i="4"/>
  <c r="Q27" i="4"/>
  <c r="O26" i="4"/>
  <c r="N26" i="4"/>
  <c r="M26" i="4"/>
  <c r="O25" i="4"/>
  <c r="N25" i="4"/>
  <c r="M25" i="4"/>
  <c r="O22" i="4"/>
  <c r="N22" i="4"/>
  <c r="M22" i="4"/>
  <c r="O24" i="4"/>
  <c r="N24" i="4"/>
  <c r="M24" i="4"/>
  <c r="O23" i="4"/>
  <c r="N23" i="4"/>
  <c r="M23" i="4"/>
  <c r="O28" i="4"/>
  <c r="N28" i="4"/>
  <c r="M28" i="4"/>
  <c r="O21" i="4"/>
  <c r="N21" i="4"/>
  <c r="M21" i="4"/>
  <c r="O27" i="4"/>
  <c r="N27" i="4"/>
  <c r="L26" i="4"/>
  <c r="K26" i="4"/>
  <c r="J26" i="4"/>
  <c r="L25" i="4"/>
  <c r="K25" i="4"/>
  <c r="J25" i="4"/>
  <c r="L22" i="4"/>
  <c r="K22" i="4"/>
  <c r="J22" i="4"/>
  <c r="L24" i="4"/>
  <c r="K24" i="4"/>
  <c r="J24" i="4"/>
  <c r="L23" i="4"/>
  <c r="K23" i="4"/>
  <c r="J23" i="4"/>
  <c r="L28" i="4"/>
  <c r="K28" i="4"/>
  <c r="J28" i="4"/>
  <c r="L21" i="4"/>
  <c r="K21" i="4"/>
  <c r="J21" i="4"/>
  <c r="L27" i="4"/>
  <c r="K27" i="4"/>
  <c r="I26" i="4"/>
  <c r="H26" i="4"/>
  <c r="G26" i="4"/>
  <c r="I25" i="4"/>
  <c r="H25" i="4"/>
  <c r="G25" i="4"/>
  <c r="I22" i="4"/>
  <c r="H22" i="4"/>
  <c r="G22" i="4"/>
  <c r="I24" i="4"/>
  <c r="H24" i="4"/>
  <c r="G24" i="4"/>
  <c r="I23" i="4"/>
  <c r="H23" i="4"/>
  <c r="G23" i="4"/>
  <c r="I28" i="4"/>
  <c r="H28" i="4"/>
  <c r="G28" i="4"/>
  <c r="I21" i="4"/>
  <c r="H21" i="4"/>
  <c r="G21" i="4"/>
  <c r="I27" i="4"/>
  <c r="H27" i="4"/>
  <c r="P27" i="4"/>
  <c r="M27" i="4"/>
  <c r="J27" i="4"/>
  <c r="G27" i="4"/>
  <c r="E26" i="4"/>
  <c r="D26" i="4"/>
  <c r="C26" i="4"/>
  <c r="B26" i="4"/>
  <c r="E25" i="4"/>
  <c r="D25" i="4"/>
  <c r="C25" i="4"/>
  <c r="B25" i="4"/>
  <c r="E22" i="4"/>
  <c r="D22" i="4"/>
  <c r="C22" i="4"/>
  <c r="B22" i="4"/>
  <c r="E24" i="4"/>
  <c r="D24" i="4"/>
  <c r="C24" i="4"/>
  <c r="B24" i="4"/>
  <c r="E23" i="4"/>
  <c r="D23" i="4"/>
  <c r="C23" i="4"/>
  <c r="B23" i="4"/>
  <c r="E28" i="4"/>
  <c r="D28" i="4"/>
  <c r="C28" i="4"/>
  <c r="B28" i="4"/>
  <c r="E21" i="4"/>
  <c r="D21" i="4"/>
  <c r="C21" i="4"/>
  <c r="B21" i="4"/>
  <c r="E27" i="4"/>
  <c r="D27" i="4"/>
  <c r="C27" i="4"/>
  <c r="B27" i="4"/>
  <c r="R10" i="4"/>
  <c r="Q10" i="4"/>
  <c r="P10" i="4"/>
  <c r="R15" i="4"/>
  <c r="Q15" i="4"/>
  <c r="P15" i="4"/>
  <c r="R14" i="4"/>
  <c r="Q14" i="4"/>
  <c r="P14" i="4"/>
  <c r="R13" i="4"/>
  <c r="Q13" i="4"/>
  <c r="P13" i="4"/>
  <c r="R9" i="4"/>
  <c r="Q9" i="4"/>
  <c r="P9" i="4"/>
  <c r="R12" i="4"/>
  <c r="Q12" i="4"/>
  <c r="P12" i="4"/>
  <c r="R11" i="4"/>
  <c r="Q11" i="4"/>
  <c r="P11" i="4"/>
  <c r="R4" i="4"/>
  <c r="Q4" i="4"/>
  <c r="P4" i="4"/>
  <c r="R8" i="4"/>
  <c r="Q8" i="4"/>
  <c r="P8" i="4"/>
  <c r="R7" i="4"/>
  <c r="Q7" i="4"/>
  <c r="P7" i="4"/>
  <c r="R6" i="4"/>
  <c r="Q6" i="4"/>
  <c r="P6" i="4"/>
  <c r="R5" i="4"/>
  <c r="Q5" i="4"/>
  <c r="O10" i="4"/>
  <c r="N10" i="4"/>
  <c r="M10" i="4"/>
  <c r="O15" i="4"/>
  <c r="N15" i="4"/>
  <c r="M15" i="4"/>
  <c r="O14" i="4"/>
  <c r="N14" i="4"/>
  <c r="M14" i="4"/>
  <c r="O13" i="4"/>
  <c r="N13" i="4"/>
  <c r="M13" i="4"/>
  <c r="O9" i="4"/>
  <c r="N9" i="4"/>
  <c r="M9" i="4"/>
  <c r="O12" i="4"/>
  <c r="N12" i="4"/>
  <c r="M12" i="4"/>
  <c r="O11" i="4"/>
  <c r="N11" i="4"/>
  <c r="M11" i="4"/>
  <c r="O4" i="4"/>
  <c r="N4" i="4"/>
  <c r="M4" i="4"/>
  <c r="O8" i="4"/>
  <c r="N8" i="4"/>
  <c r="M8" i="4"/>
  <c r="O7" i="4"/>
  <c r="N7" i="4"/>
  <c r="M7" i="4"/>
  <c r="O6" i="4"/>
  <c r="N6" i="4"/>
  <c r="M6" i="4"/>
  <c r="O5" i="4"/>
  <c r="N5" i="4"/>
  <c r="P5" i="4"/>
  <c r="M5" i="4"/>
  <c r="L10" i="4"/>
  <c r="K10" i="4"/>
  <c r="J10" i="4"/>
  <c r="L15" i="4"/>
  <c r="K15" i="4"/>
  <c r="J15" i="4"/>
  <c r="L14" i="4"/>
  <c r="K14" i="4"/>
  <c r="J14" i="4"/>
  <c r="L13" i="4"/>
  <c r="K13" i="4"/>
  <c r="J13" i="4"/>
  <c r="L9" i="4"/>
  <c r="K9" i="4"/>
  <c r="J9" i="4"/>
  <c r="L12" i="4"/>
  <c r="K12" i="4"/>
  <c r="J12" i="4"/>
  <c r="L11" i="4"/>
  <c r="K11" i="4"/>
  <c r="J11" i="4"/>
  <c r="L4" i="4"/>
  <c r="K4" i="4"/>
  <c r="J4" i="4"/>
  <c r="L8" i="4"/>
  <c r="K8" i="4"/>
  <c r="J8" i="4"/>
  <c r="L7" i="4"/>
  <c r="K7" i="4"/>
  <c r="J7" i="4"/>
  <c r="L6" i="4"/>
  <c r="K6" i="4"/>
  <c r="J6" i="4"/>
  <c r="L5" i="4"/>
  <c r="K5" i="4"/>
  <c r="J5" i="4"/>
  <c r="I10" i="4"/>
  <c r="H10" i="4"/>
  <c r="G10" i="4"/>
  <c r="I15" i="4"/>
  <c r="H15" i="4"/>
  <c r="G15" i="4"/>
  <c r="I14" i="4"/>
  <c r="H14" i="4"/>
  <c r="G14" i="4"/>
  <c r="I13" i="4"/>
  <c r="H13" i="4"/>
  <c r="G13" i="4"/>
  <c r="I9" i="4"/>
  <c r="H9" i="4"/>
  <c r="G9" i="4"/>
  <c r="I12" i="4"/>
  <c r="H12" i="4"/>
  <c r="G12" i="4"/>
  <c r="I11" i="4"/>
  <c r="H11" i="4"/>
  <c r="G11" i="4"/>
  <c r="I4" i="4"/>
  <c r="H4" i="4"/>
  <c r="G4" i="4"/>
  <c r="I8" i="4"/>
  <c r="H8" i="4"/>
  <c r="G8" i="4"/>
  <c r="I7" i="4"/>
  <c r="H7" i="4"/>
  <c r="G7" i="4"/>
  <c r="I6" i="4"/>
  <c r="H6" i="4"/>
  <c r="G6" i="4"/>
  <c r="I5" i="4"/>
  <c r="H5" i="4"/>
  <c r="G5" i="4"/>
  <c r="E10" i="4"/>
  <c r="D10" i="4"/>
  <c r="C10" i="4"/>
  <c r="E15" i="4"/>
  <c r="D15" i="4"/>
  <c r="C15" i="4"/>
  <c r="E14" i="4"/>
  <c r="D14" i="4"/>
  <c r="C14" i="4"/>
  <c r="E13" i="4"/>
  <c r="D13" i="4"/>
  <c r="C13" i="4"/>
  <c r="E9" i="4"/>
  <c r="D9" i="4"/>
  <c r="C9" i="4"/>
  <c r="E12" i="4"/>
  <c r="D12" i="4"/>
  <c r="C12" i="4"/>
  <c r="E11" i="4"/>
  <c r="D11" i="4"/>
  <c r="C11" i="4"/>
  <c r="E4" i="4"/>
  <c r="D4" i="4"/>
  <c r="C4" i="4"/>
  <c r="E8" i="4"/>
  <c r="D8" i="4"/>
  <c r="C8" i="4"/>
  <c r="E7" i="4"/>
  <c r="D7" i="4"/>
  <c r="C7" i="4"/>
  <c r="E6" i="4"/>
  <c r="D6" i="4"/>
  <c r="C6" i="4"/>
  <c r="E5" i="4"/>
  <c r="D5" i="4"/>
  <c r="C5" i="4"/>
  <c r="B10" i="4"/>
  <c r="B15" i="4"/>
  <c r="B14" i="4"/>
  <c r="B13" i="4"/>
  <c r="B9" i="4"/>
  <c r="B12" i="4"/>
  <c r="B11" i="4"/>
  <c r="B4" i="4"/>
  <c r="B8" i="4"/>
  <c r="B7" i="4"/>
  <c r="B6" i="4"/>
  <c r="B5" i="4"/>
  <c r="K63" i="3"/>
  <c r="I63" i="3"/>
  <c r="H63" i="3"/>
  <c r="G63" i="3"/>
  <c r="K62" i="3"/>
  <c r="I62" i="3"/>
  <c r="H62" i="3"/>
  <c r="G62" i="3"/>
  <c r="K61" i="3"/>
  <c r="I61" i="3"/>
  <c r="H61" i="3"/>
  <c r="G61" i="3"/>
  <c r="K60" i="3"/>
  <c r="I60" i="3"/>
  <c r="H60" i="3"/>
  <c r="G60" i="3"/>
  <c r="K59" i="3"/>
  <c r="I59" i="3"/>
  <c r="H59" i="3"/>
  <c r="G59" i="3"/>
  <c r="K58" i="3"/>
  <c r="I58" i="3"/>
  <c r="H58" i="3"/>
  <c r="G58" i="3"/>
  <c r="K57" i="3"/>
  <c r="I57" i="3"/>
  <c r="H57" i="3"/>
  <c r="G57" i="3"/>
  <c r="K56" i="3"/>
  <c r="I56" i="3"/>
  <c r="H56" i="3"/>
  <c r="G56" i="3"/>
  <c r="K55" i="3"/>
  <c r="I55" i="3"/>
  <c r="H55" i="3"/>
  <c r="G55" i="3"/>
  <c r="K54" i="3"/>
  <c r="I54" i="3"/>
  <c r="H54" i="3"/>
  <c r="G54" i="3"/>
  <c r="K53" i="3"/>
  <c r="I53" i="3"/>
  <c r="H53" i="3"/>
  <c r="G53" i="3"/>
  <c r="K52" i="3"/>
  <c r="I52" i="3"/>
  <c r="H52" i="3"/>
  <c r="G52" i="3"/>
  <c r="K48" i="3"/>
  <c r="I48" i="3"/>
  <c r="H48" i="3"/>
  <c r="G48" i="3"/>
  <c r="K47" i="3"/>
  <c r="I47" i="3"/>
  <c r="H47" i="3"/>
  <c r="G47" i="3"/>
  <c r="K46" i="3"/>
  <c r="I46" i="3"/>
  <c r="H46" i="3"/>
  <c r="G46" i="3"/>
  <c r="K45" i="3"/>
  <c r="I45" i="3"/>
  <c r="H45" i="3"/>
  <c r="G45" i="3"/>
  <c r="K44" i="3"/>
  <c r="I44" i="3"/>
  <c r="H44" i="3"/>
  <c r="G44" i="3"/>
  <c r="K43" i="3"/>
  <c r="I43" i="3"/>
  <c r="H43" i="3"/>
  <c r="G43" i="3"/>
  <c r="K42" i="3"/>
  <c r="I42" i="3"/>
  <c r="H42" i="3"/>
  <c r="G42" i="3"/>
  <c r="K41" i="3"/>
  <c r="I41" i="3"/>
  <c r="H41" i="3"/>
  <c r="G41" i="3"/>
  <c r="K40" i="3"/>
  <c r="I40" i="3"/>
  <c r="H40" i="3"/>
  <c r="G40" i="3"/>
  <c r="K39" i="3"/>
  <c r="I39" i="3"/>
  <c r="H39" i="3"/>
  <c r="G39" i="3"/>
  <c r="K38" i="3"/>
  <c r="I38" i="3"/>
  <c r="H38" i="3"/>
  <c r="G38" i="3"/>
  <c r="K37" i="3"/>
  <c r="I37" i="3"/>
  <c r="H37" i="3"/>
  <c r="G37" i="3"/>
  <c r="K33" i="3"/>
  <c r="I33" i="3"/>
  <c r="H33" i="3"/>
  <c r="G33" i="3"/>
  <c r="K32" i="3"/>
  <c r="I32" i="3"/>
  <c r="H32" i="3"/>
  <c r="G32" i="3"/>
  <c r="K31" i="3"/>
  <c r="I31" i="3"/>
  <c r="H31" i="3"/>
  <c r="G31" i="3"/>
  <c r="K30" i="3"/>
  <c r="I30" i="3"/>
  <c r="H30" i="3"/>
  <c r="G30" i="3"/>
  <c r="K29" i="3"/>
  <c r="I29" i="3"/>
  <c r="H29" i="3"/>
  <c r="G29" i="3"/>
  <c r="K28" i="3"/>
  <c r="I28" i="3"/>
  <c r="H28" i="3"/>
  <c r="G28" i="3"/>
  <c r="K27" i="3"/>
  <c r="I27" i="3"/>
  <c r="H27" i="3"/>
  <c r="G27" i="3"/>
  <c r="K26" i="3"/>
  <c r="I26" i="3"/>
  <c r="H26" i="3"/>
  <c r="G26" i="3"/>
  <c r="K25" i="3"/>
  <c r="I25" i="3"/>
  <c r="H25" i="3"/>
  <c r="G25" i="3"/>
  <c r="K24" i="3"/>
  <c r="I24" i="3"/>
  <c r="H24" i="3"/>
  <c r="G24" i="3"/>
  <c r="K23" i="3"/>
  <c r="I23" i="3"/>
  <c r="H23" i="3"/>
  <c r="G23" i="3"/>
  <c r="K22" i="3"/>
  <c r="I22" i="3"/>
  <c r="H22" i="3"/>
  <c r="G22" i="3"/>
  <c r="K18" i="3"/>
  <c r="I18" i="3"/>
  <c r="H18" i="3"/>
  <c r="G18" i="3"/>
  <c r="K17" i="3"/>
  <c r="I17" i="3"/>
  <c r="H17" i="3"/>
  <c r="G17" i="3"/>
  <c r="K16" i="3"/>
  <c r="I16" i="3"/>
  <c r="H16" i="3"/>
  <c r="G16" i="3"/>
  <c r="K15" i="3"/>
  <c r="I15" i="3"/>
  <c r="H15" i="3"/>
  <c r="G15" i="3"/>
  <c r="K14" i="3"/>
  <c r="I14" i="3"/>
  <c r="H14" i="3"/>
  <c r="G14" i="3"/>
  <c r="K13" i="3"/>
  <c r="I13" i="3"/>
  <c r="H13" i="3"/>
  <c r="G13" i="3"/>
  <c r="K12" i="3"/>
  <c r="I12" i="3"/>
  <c r="H12" i="3"/>
  <c r="G12" i="3"/>
  <c r="K11" i="3"/>
  <c r="I11" i="3"/>
  <c r="H11" i="3"/>
  <c r="G11" i="3"/>
  <c r="K10" i="3"/>
  <c r="I10" i="3"/>
  <c r="H10" i="3"/>
  <c r="G10" i="3"/>
  <c r="K9" i="3"/>
  <c r="I9" i="3"/>
  <c r="H9" i="3"/>
  <c r="G9" i="3"/>
  <c r="K8" i="3"/>
  <c r="I8" i="3"/>
  <c r="H8" i="3"/>
  <c r="G8" i="3"/>
  <c r="K7" i="3"/>
  <c r="I7" i="3"/>
  <c r="H7" i="3"/>
  <c r="G7" i="3"/>
  <c r="K115" i="3"/>
  <c r="I115" i="3"/>
  <c r="H115" i="3"/>
  <c r="G115" i="3"/>
  <c r="K114" i="3"/>
  <c r="I114" i="3"/>
  <c r="H114" i="3"/>
  <c r="G114" i="3"/>
  <c r="K113" i="3"/>
  <c r="I113" i="3"/>
  <c r="H113" i="3"/>
  <c r="G113" i="3"/>
  <c r="K112" i="3"/>
  <c r="I112" i="3"/>
  <c r="H112" i="3"/>
  <c r="G112" i="3"/>
  <c r="K111" i="3"/>
  <c r="I111" i="3"/>
  <c r="H111" i="3"/>
  <c r="G111" i="3"/>
  <c r="K110" i="3"/>
  <c r="I110" i="3"/>
  <c r="H110" i="3"/>
  <c r="G110" i="3"/>
  <c r="K109" i="3"/>
  <c r="I109" i="3"/>
  <c r="H109" i="3"/>
  <c r="G109" i="3"/>
  <c r="K108" i="3"/>
  <c r="I108" i="3"/>
  <c r="H108" i="3"/>
  <c r="G108" i="3"/>
  <c r="K104" i="3"/>
  <c r="I104" i="3"/>
  <c r="H104" i="3"/>
  <c r="G104" i="3"/>
  <c r="K103" i="3"/>
  <c r="I103" i="3"/>
  <c r="H103" i="3"/>
  <c r="G103" i="3"/>
  <c r="K102" i="3"/>
  <c r="I102" i="3"/>
  <c r="H102" i="3"/>
  <c r="G102" i="3"/>
  <c r="K101" i="3"/>
  <c r="I101" i="3"/>
  <c r="H101" i="3"/>
  <c r="G101" i="3"/>
  <c r="K100" i="3"/>
  <c r="I100" i="3"/>
  <c r="H100" i="3"/>
  <c r="G100" i="3"/>
  <c r="K99" i="3"/>
  <c r="I99" i="3"/>
  <c r="H99" i="3"/>
  <c r="G99" i="3"/>
  <c r="K98" i="3"/>
  <c r="I98" i="3"/>
  <c r="H98" i="3"/>
  <c r="G98" i="3"/>
  <c r="K97" i="3"/>
  <c r="I97" i="3"/>
  <c r="H97" i="3"/>
  <c r="G97" i="3"/>
  <c r="K93" i="3"/>
  <c r="I93" i="3"/>
  <c r="H93" i="3"/>
  <c r="G93" i="3"/>
  <c r="K92" i="3"/>
  <c r="I92" i="3"/>
  <c r="H92" i="3"/>
  <c r="G92" i="3"/>
  <c r="K91" i="3"/>
  <c r="I91" i="3"/>
  <c r="H91" i="3"/>
  <c r="G91" i="3"/>
  <c r="K90" i="3"/>
  <c r="I90" i="3"/>
  <c r="H90" i="3"/>
  <c r="G90" i="3"/>
  <c r="K89" i="3"/>
  <c r="I89" i="3"/>
  <c r="H89" i="3"/>
  <c r="G89" i="3"/>
  <c r="K88" i="3"/>
  <c r="I88" i="3"/>
  <c r="H88" i="3"/>
  <c r="G88" i="3"/>
  <c r="K87" i="3"/>
  <c r="I87" i="3"/>
  <c r="H87" i="3"/>
  <c r="G87" i="3"/>
  <c r="K86" i="3"/>
  <c r="I86" i="3"/>
  <c r="H86" i="3"/>
  <c r="G86" i="3"/>
  <c r="G76" i="3"/>
  <c r="K82" i="3"/>
  <c r="I82" i="3"/>
  <c r="H82" i="3"/>
  <c r="G82" i="3"/>
  <c r="K81" i="3"/>
  <c r="I81" i="3"/>
  <c r="H81" i="3"/>
  <c r="G81" i="3"/>
  <c r="K80" i="3"/>
  <c r="I80" i="3"/>
  <c r="H80" i="3"/>
  <c r="G80" i="3"/>
  <c r="K79" i="3"/>
  <c r="I79" i="3"/>
  <c r="H79" i="3"/>
  <c r="G79" i="3"/>
  <c r="K78" i="3"/>
  <c r="I78" i="3"/>
  <c r="H78" i="3"/>
  <c r="G78" i="3"/>
  <c r="K77" i="3"/>
  <c r="I77" i="3"/>
  <c r="H77" i="3"/>
  <c r="G77" i="3"/>
  <c r="K76" i="3"/>
  <c r="I76" i="3"/>
  <c r="H76" i="3"/>
  <c r="K75" i="3"/>
  <c r="I75" i="3"/>
  <c r="H75" i="3"/>
  <c r="G75" i="3"/>
  <c r="K111" i="1"/>
  <c r="E27" i="2" s="1"/>
  <c r="K110" i="1"/>
  <c r="E24" i="2" s="1"/>
  <c r="K109" i="1"/>
  <c r="E26" i="2" s="1"/>
  <c r="K108" i="1"/>
  <c r="E20" i="2" s="1"/>
  <c r="K107" i="1"/>
  <c r="E23" i="2" s="1"/>
  <c r="K106" i="1"/>
  <c r="E25" i="2" s="1"/>
  <c r="K105" i="1"/>
  <c r="E19" i="2" s="1"/>
  <c r="K104" i="1"/>
  <c r="E18" i="2" s="1"/>
  <c r="K103" i="1"/>
  <c r="E21" i="2" s="1"/>
  <c r="K102" i="1"/>
  <c r="E22" i="2" s="1"/>
  <c r="K101" i="1"/>
  <c r="E17" i="2" s="1"/>
  <c r="K97" i="1"/>
  <c r="D27" i="2" s="1"/>
  <c r="K96" i="1"/>
  <c r="D24" i="2" s="1"/>
  <c r="K95" i="1"/>
  <c r="D26" i="2" s="1"/>
  <c r="K94" i="1"/>
  <c r="D20" i="2" s="1"/>
  <c r="K93" i="1"/>
  <c r="D23" i="2" s="1"/>
  <c r="K92" i="1"/>
  <c r="D25" i="2" s="1"/>
  <c r="K91" i="1"/>
  <c r="D19" i="2" s="1"/>
  <c r="K90" i="1"/>
  <c r="D18" i="2" s="1"/>
  <c r="K89" i="1"/>
  <c r="D21" i="2" s="1"/>
  <c r="K88" i="1"/>
  <c r="D22" i="2" s="1"/>
  <c r="K87" i="1"/>
  <c r="D17" i="2" s="1"/>
  <c r="K83" i="1"/>
  <c r="C27" i="2" s="1"/>
  <c r="K82" i="1"/>
  <c r="C24" i="2" s="1"/>
  <c r="K81" i="1"/>
  <c r="C26" i="2" s="1"/>
  <c r="K80" i="1"/>
  <c r="C20" i="2" s="1"/>
  <c r="K79" i="1"/>
  <c r="C23" i="2" s="1"/>
  <c r="K78" i="1"/>
  <c r="C25" i="2" s="1"/>
  <c r="K77" i="1"/>
  <c r="C19" i="2" s="1"/>
  <c r="K76" i="1"/>
  <c r="C18" i="2" s="1"/>
  <c r="K75" i="1"/>
  <c r="C21" i="2" s="1"/>
  <c r="K74" i="1"/>
  <c r="C22" i="2" s="1"/>
  <c r="K73" i="1"/>
  <c r="C17" i="2" s="1"/>
  <c r="K59" i="1"/>
  <c r="B17" i="2" s="1"/>
  <c r="K69" i="1"/>
  <c r="B27" i="2" s="1"/>
  <c r="K68" i="1"/>
  <c r="B24" i="2" s="1"/>
  <c r="K67" i="1"/>
  <c r="B26" i="2" s="1"/>
  <c r="K66" i="1"/>
  <c r="B20" i="2" s="1"/>
  <c r="K65" i="1"/>
  <c r="B23" i="2" s="1"/>
  <c r="K64" i="1"/>
  <c r="B25" i="2" s="1"/>
  <c r="K63" i="1"/>
  <c r="B19" i="2" s="1"/>
  <c r="K62" i="1"/>
  <c r="B18" i="2" s="1"/>
  <c r="K61" i="1"/>
  <c r="B21" i="2" s="1"/>
  <c r="K60" i="1"/>
  <c r="B22" i="2" s="1"/>
  <c r="K47" i="1"/>
  <c r="E11" i="2" s="1"/>
  <c r="K46" i="1"/>
  <c r="E5" i="2" s="1"/>
  <c r="K45" i="1"/>
  <c r="E9" i="2" s="1"/>
  <c r="K44" i="1"/>
  <c r="E4" i="2" s="1"/>
  <c r="K43" i="1"/>
  <c r="E7" i="2" s="1"/>
  <c r="K42" i="1"/>
  <c r="E10" i="2" s="1"/>
  <c r="K41" i="1"/>
  <c r="E6" i="2" s="1"/>
  <c r="K40" i="1"/>
  <c r="E8" i="2" s="1"/>
  <c r="K29" i="1"/>
  <c r="D8" i="2" s="1"/>
  <c r="K36" i="1"/>
  <c r="D11" i="2" s="1"/>
  <c r="K35" i="1"/>
  <c r="D5" i="2" s="1"/>
  <c r="K34" i="1"/>
  <c r="D9" i="2" s="1"/>
  <c r="K33" i="1"/>
  <c r="D4" i="2" s="1"/>
  <c r="K32" i="1"/>
  <c r="D7" i="2" s="1"/>
  <c r="K31" i="1"/>
  <c r="D10" i="2" s="1"/>
  <c r="K30" i="1"/>
  <c r="D6" i="2" s="1"/>
  <c r="K25" i="1"/>
  <c r="C11" i="2" s="1"/>
  <c r="K24" i="1"/>
  <c r="C5" i="2" s="1"/>
  <c r="K23" i="1"/>
  <c r="C9" i="2" s="1"/>
  <c r="K22" i="1"/>
  <c r="C4" i="2" s="1"/>
  <c r="K21" i="1"/>
  <c r="C7" i="2" s="1"/>
  <c r="K20" i="1"/>
  <c r="C10" i="2" s="1"/>
  <c r="K19" i="1"/>
  <c r="C6" i="2" s="1"/>
  <c r="K18" i="1"/>
  <c r="C8" i="2" s="1"/>
  <c r="K14" i="1"/>
  <c r="B11" i="2" s="1"/>
  <c r="K13" i="1"/>
  <c r="B5" i="2" s="1"/>
  <c r="K12" i="1"/>
  <c r="B9" i="2" s="1"/>
  <c r="K11" i="1"/>
  <c r="B4" i="2" s="1"/>
  <c r="K10" i="1"/>
  <c r="B7" i="2" s="1"/>
  <c r="K9" i="1"/>
  <c r="B10" i="2" s="1"/>
  <c r="K8" i="1"/>
  <c r="B6" i="2" s="1"/>
  <c r="K7" i="1"/>
  <c r="B8" i="2" s="1"/>
  <c r="I47" i="1"/>
  <c r="H47" i="1"/>
  <c r="G47" i="1"/>
  <c r="I46" i="1"/>
  <c r="H46" i="1"/>
  <c r="G46" i="1"/>
  <c r="I45" i="1"/>
  <c r="H45" i="1"/>
  <c r="G45" i="1"/>
  <c r="I44" i="1"/>
  <c r="H44" i="1"/>
  <c r="G44" i="1"/>
  <c r="I43" i="1"/>
  <c r="H43" i="1"/>
  <c r="G43" i="1"/>
  <c r="I42" i="1"/>
  <c r="H42" i="1"/>
  <c r="G42" i="1"/>
  <c r="I41" i="1"/>
  <c r="H41" i="1"/>
  <c r="G41" i="1"/>
  <c r="I40" i="1"/>
  <c r="H40" i="1"/>
  <c r="G40" i="1"/>
  <c r="I36" i="1"/>
  <c r="H36" i="1"/>
  <c r="G36" i="1"/>
  <c r="I35" i="1"/>
  <c r="H35" i="1"/>
  <c r="G35" i="1"/>
  <c r="I34" i="1"/>
  <c r="H34" i="1"/>
  <c r="G34" i="1"/>
  <c r="I33" i="1"/>
  <c r="H33" i="1"/>
  <c r="G33" i="1"/>
  <c r="I32" i="1"/>
  <c r="H32" i="1"/>
  <c r="G32" i="1"/>
  <c r="I31" i="1"/>
  <c r="H31" i="1"/>
  <c r="G31" i="1"/>
  <c r="I30" i="1"/>
  <c r="H30" i="1"/>
  <c r="G30" i="1"/>
  <c r="I29" i="1"/>
  <c r="H29" i="1"/>
  <c r="G29" i="1"/>
  <c r="I25" i="1"/>
  <c r="H25" i="1"/>
  <c r="G25" i="1"/>
  <c r="I24" i="1"/>
  <c r="H24" i="1"/>
  <c r="G24" i="1"/>
  <c r="I23" i="1"/>
  <c r="H23" i="1"/>
  <c r="G23" i="1"/>
  <c r="I22" i="1"/>
  <c r="H22" i="1"/>
  <c r="G22" i="1"/>
  <c r="I21" i="1"/>
  <c r="H21" i="1"/>
  <c r="G21" i="1"/>
  <c r="I20" i="1"/>
  <c r="H20" i="1"/>
  <c r="G20" i="1"/>
  <c r="I19" i="1"/>
  <c r="H19" i="1"/>
  <c r="G19" i="1"/>
  <c r="I18" i="1"/>
  <c r="H18" i="1"/>
  <c r="G18" i="1"/>
  <c r="I14" i="1"/>
  <c r="H14" i="1"/>
  <c r="G14" i="1"/>
  <c r="I13" i="1"/>
  <c r="H13" i="1"/>
  <c r="G13" i="1"/>
  <c r="I12" i="1"/>
  <c r="H12" i="1"/>
  <c r="G12" i="1"/>
  <c r="I11" i="1"/>
  <c r="H11" i="1"/>
  <c r="G11" i="1"/>
  <c r="I10" i="1"/>
  <c r="H10" i="1"/>
  <c r="G10" i="1"/>
  <c r="I9" i="1"/>
  <c r="H9" i="1"/>
  <c r="G9" i="1"/>
  <c r="I8" i="1"/>
  <c r="H8" i="1"/>
  <c r="G8" i="1"/>
  <c r="I7" i="1"/>
  <c r="H7" i="1"/>
  <c r="G7" i="1"/>
  <c r="R11" i="2"/>
  <c r="Q11" i="2"/>
  <c r="P11" i="2"/>
  <c r="R5" i="2"/>
  <c r="Q5" i="2"/>
  <c r="P5" i="2"/>
  <c r="R9" i="2"/>
  <c r="Q9" i="2"/>
  <c r="P9" i="2"/>
  <c r="R4" i="2"/>
  <c r="Q4" i="2"/>
  <c r="P4" i="2"/>
  <c r="R7" i="2"/>
  <c r="Q7" i="2"/>
  <c r="P7" i="2"/>
  <c r="R10" i="2"/>
  <c r="Q10" i="2"/>
  <c r="P10" i="2"/>
  <c r="R6" i="2"/>
  <c r="Q6" i="2"/>
  <c r="P6" i="2"/>
  <c r="R8" i="2"/>
  <c r="Q8" i="2"/>
  <c r="P8" i="2"/>
  <c r="O11" i="2"/>
  <c r="N11" i="2"/>
  <c r="M11" i="2"/>
  <c r="O5" i="2"/>
  <c r="N5" i="2"/>
  <c r="M5" i="2"/>
  <c r="O9" i="2"/>
  <c r="N9" i="2"/>
  <c r="M9" i="2"/>
  <c r="O4" i="2"/>
  <c r="N4" i="2"/>
  <c r="M4" i="2"/>
  <c r="O7" i="2"/>
  <c r="N7" i="2"/>
  <c r="M7" i="2"/>
  <c r="O10" i="2"/>
  <c r="N10" i="2"/>
  <c r="M10" i="2"/>
  <c r="O6" i="2"/>
  <c r="N6" i="2"/>
  <c r="M6" i="2"/>
  <c r="O8" i="2"/>
  <c r="N8" i="2"/>
  <c r="M8" i="2"/>
  <c r="L11" i="2"/>
  <c r="K11" i="2"/>
  <c r="J11" i="2"/>
  <c r="L5" i="2"/>
  <c r="K5" i="2"/>
  <c r="J5" i="2"/>
  <c r="L9" i="2"/>
  <c r="K9" i="2"/>
  <c r="J9" i="2"/>
  <c r="L4" i="2"/>
  <c r="K4" i="2"/>
  <c r="J4" i="2"/>
  <c r="L7" i="2"/>
  <c r="K7" i="2"/>
  <c r="J7" i="2"/>
  <c r="L10" i="2"/>
  <c r="K10" i="2"/>
  <c r="J10" i="2"/>
  <c r="L6" i="2"/>
  <c r="K6" i="2"/>
  <c r="J6" i="2"/>
  <c r="L8" i="2"/>
  <c r="K8" i="2"/>
  <c r="J8" i="2"/>
  <c r="I11" i="2"/>
  <c r="H11" i="2"/>
  <c r="G11" i="2"/>
  <c r="I5" i="2"/>
  <c r="H5" i="2"/>
  <c r="G5" i="2"/>
  <c r="I9" i="2"/>
  <c r="H9" i="2"/>
  <c r="G9" i="2"/>
  <c r="I4" i="2"/>
  <c r="H4" i="2"/>
  <c r="G4" i="2"/>
  <c r="I7" i="2"/>
  <c r="H7" i="2"/>
  <c r="G7" i="2"/>
  <c r="I10" i="2"/>
  <c r="H10" i="2"/>
  <c r="G10" i="2"/>
  <c r="I6" i="2"/>
  <c r="H6" i="2"/>
  <c r="G6" i="2"/>
  <c r="I8" i="2"/>
  <c r="H8" i="2"/>
  <c r="G8" i="2"/>
  <c r="I111" i="1"/>
  <c r="R27" i="2" s="1"/>
  <c r="H111" i="1"/>
  <c r="Q27" i="2" s="1"/>
  <c r="G111" i="1"/>
  <c r="P27" i="2" s="1"/>
  <c r="I110" i="1"/>
  <c r="R24" i="2" s="1"/>
  <c r="H110" i="1"/>
  <c r="Q24" i="2" s="1"/>
  <c r="G110" i="1"/>
  <c r="P24" i="2" s="1"/>
  <c r="I109" i="1"/>
  <c r="R26" i="2" s="1"/>
  <c r="H109" i="1"/>
  <c r="Q26" i="2" s="1"/>
  <c r="G109" i="1"/>
  <c r="P26" i="2" s="1"/>
  <c r="I108" i="1"/>
  <c r="R20" i="2" s="1"/>
  <c r="H108" i="1"/>
  <c r="Q20" i="2" s="1"/>
  <c r="G108" i="1"/>
  <c r="P20" i="2" s="1"/>
  <c r="I107" i="1"/>
  <c r="R23" i="2" s="1"/>
  <c r="H107" i="1"/>
  <c r="Q23" i="2" s="1"/>
  <c r="G107" i="1"/>
  <c r="P23" i="2" s="1"/>
  <c r="I106" i="1"/>
  <c r="R25" i="2" s="1"/>
  <c r="H106" i="1"/>
  <c r="Q25" i="2" s="1"/>
  <c r="G106" i="1"/>
  <c r="P25" i="2" s="1"/>
  <c r="I105" i="1"/>
  <c r="R19" i="2" s="1"/>
  <c r="H105" i="1"/>
  <c r="Q19" i="2" s="1"/>
  <c r="G105" i="1"/>
  <c r="P19" i="2" s="1"/>
  <c r="I104" i="1"/>
  <c r="R18" i="2" s="1"/>
  <c r="H104" i="1"/>
  <c r="Q18" i="2" s="1"/>
  <c r="G104" i="1"/>
  <c r="P18" i="2" s="1"/>
  <c r="I103" i="1"/>
  <c r="R21" i="2" s="1"/>
  <c r="H103" i="1"/>
  <c r="Q21" i="2" s="1"/>
  <c r="G103" i="1"/>
  <c r="P21" i="2" s="1"/>
  <c r="I102" i="1"/>
  <c r="R22" i="2" s="1"/>
  <c r="H102" i="1"/>
  <c r="Q22" i="2" s="1"/>
  <c r="G102" i="1"/>
  <c r="P22" i="2" s="1"/>
  <c r="I101" i="1"/>
  <c r="R17" i="2" s="1"/>
  <c r="H101" i="1"/>
  <c r="Q17" i="2" s="1"/>
  <c r="G101" i="1"/>
  <c r="P17" i="2" s="1"/>
  <c r="I97" i="1"/>
  <c r="O27" i="2" s="1"/>
  <c r="H97" i="1"/>
  <c r="N27" i="2" s="1"/>
  <c r="G97" i="1"/>
  <c r="M27" i="2" s="1"/>
  <c r="I96" i="1"/>
  <c r="O24" i="2" s="1"/>
  <c r="H96" i="1"/>
  <c r="N24" i="2" s="1"/>
  <c r="G96" i="1"/>
  <c r="M24" i="2" s="1"/>
  <c r="I95" i="1"/>
  <c r="O26" i="2" s="1"/>
  <c r="H95" i="1"/>
  <c r="N26" i="2" s="1"/>
  <c r="G95" i="1"/>
  <c r="M26" i="2" s="1"/>
  <c r="I94" i="1"/>
  <c r="O20" i="2" s="1"/>
  <c r="H94" i="1"/>
  <c r="N20" i="2" s="1"/>
  <c r="G94" i="1"/>
  <c r="M20" i="2" s="1"/>
  <c r="I93" i="1"/>
  <c r="O23" i="2" s="1"/>
  <c r="H93" i="1"/>
  <c r="N23" i="2" s="1"/>
  <c r="G93" i="1"/>
  <c r="M23" i="2" s="1"/>
  <c r="I92" i="1"/>
  <c r="O25" i="2" s="1"/>
  <c r="H92" i="1"/>
  <c r="N25" i="2" s="1"/>
  <c r="G92" i="1"/>
  <c r="M25" i="2" s="1"/>
  <c r="I91" i="1"/>
  <c r="O19" i="2" s="1"/>
  <c r="H91" i="1"/>
  <c r="N19" i="2" s="1"/>
  <c r="G91" i="1"/>
  <c r="M19" i="2" s="1"/>
  <c r="I90" i="1"/>
  <c r="O18" i="2" s="1"/>
  <c r="H90" i="1"/>
  <c r="N18" i="2" s="1"/>
  <c r="G90" i="1"/>
  <c r="M18" i="2" s="1"/>
  <c r="I89" i="1"/>
  <c r="O21" i="2" s="1"/>
  <c r="H89" i="1"/>
  <c r="N21" i="2" s="1"/>
  <c r="G89" i="1"/>
  <c r="M21" i="2" s="1"/>
  <c r="I88" i="1"/>
  <c r="O22" i="2" s="1"/>
  <c r="H88" i="1"/>
  <c r="N22" i="2" s="1"/>
  <c r="G88" i="1"/>
  <c r="M22" i="2" s="1"/>
  <c r="I87" i="1"/>
  <c r="O17" i="2" s="1"/>
  <c r="H87" i="1"/>
  <c r="N17" i="2" s="1"/>
  <c r="G87" i="1"/>
  <c r="M17" i="2" s="1"/>
  <c r="I83" i="1"/>
  <c r="L27" i="2" s="1"/>
  <c r="H83" i="1"/>
  <c r="K27" i="2" s="1"/>
  <c r="G83" i="1"/>
  <c r="J27" i="2" s="1"/>
  <c r="I82" i="1"/>
  <c r="L24" i="2" s="1"/>
  <c r="H82" i="1"/>
  <c r="K24" i="2" s="1"/>
  <c r="G82" i="1"/>
  <c r="J24" i="2" s="1"/>
  <c r="I81" i="1"/>
  <c r="L26" i="2" s="1"/>
  <c r="H81" i="1"/>
  <c r="K26" i="2" s="1"/>
  <c r="G81" i="1"/>
  <c r="J26" i="2" s="1"/>
  <c r="I80" i="1"/>
  <c r="L20" i="2" s="1"/>
  <c r="H80" i="1"/>
  <c r="K20" i="2" s="1"/>
  <c r="G80" i="1"/>
  <c r="J20" i="2" s="1"/>
  <c r="I79" i="1"/>
  <c r="L23" i="2" s="1"/>
  <c r="H79" i="1"/>
  <c r="K23" i="2" s="1"/>
  <c r="G79" i="1"/>
  <c r="J23" i="2" s="1"/>
  <c r="I78" i="1"/>
  <c r="L25" i="2" s="1"/>
  <c r="H78" i="1"/>
  <c r="K25" i="2" s="1"/>
  <c r="G78" i="1"/>
  <c r="J25" i="2" s="1"/>
  <c r="I77" i="1"/>
  <c r="L19" i="2" s="1"/>
  <c r="H77" i="1"/>
  <c r="K19" i="2" s="1"/>
  <c r="G77" i="1"/>
  <c r="J19" i="2" s="1"/>
  <c r="I76" i="1"/>
  <c r="L18" i="2" s="1"/>
  <c r="H76" i="1"/>
  <c r="K18" i="2" s="1"/>
  <c r="G76" i="1"/>
  <c r="J18" i="2" s="1"/>
  <c r="I75" i="1"/>
  <c r="L21" i="2" s="1"/>
  <c r="H75" i="1"/>
  <c r="K21" i="2" s="1"/>
  <c r="G75" i="1"/>
  <c r="J21" i="2" s="1"/>
  <c r="I74" i="1"/>
  <c r="L22" i="2" s="1"/>
  <c r="H74" i="1"/>
  <c r="K22" i="2" s="1"/>
  <c r="G74" i="1"/>
  <c r="J22" i="2" s="1"/>
  <c r="I73" i="1"/>
  <c r="L17" i="2" s="1"/>
  <c r="H73" i="1"/>
  <c r="K17" i="2" s="1"/>
  <c r="G73" i="1"/>
  <c r="J17" i="2" s="1"/>
  <c r="I69" i="1"/>
  <c r="H69" i="1"/>
  <c r="G69" i="1"/>
  <c r="I68" i="1"/>
  <c r="H68" i="1"/>
  <c r="G68" i="1"/>
  <c r="I67" i="1"/>
  <c r="H67" i="1"/>
  <c r="G67" i="1"/>
  <c r="I66" i="1"/>
  <c r="H66" i="1"/>
  <c r="G66" i="1"/>
  <c r="I65" i="1"/>
  <c r="H65" i="1"/>
  <c r="G65" i="1"/>
  <c r="I64" i="1"/>
  <c r="H64" i="1"/>
  <c r="G64" i="1"/>
  <c r="I63" i="1"/>
  <c r="H63" i="1"/>
  <c r="G63" i="1"/>
  <c r="I62" i="1"/>
  <c r="H62" i="1"/>
  <c r="G62" i="1"/>
  <c r="I61" i="1"/>
  <c r="H61" i="1"/>
  <c r="G61" i="1"/>
  <c r="I60" i="1"/>
  <c r="H60" i="1"/>
  <c r="G60" i="1"/>
  <c r="I59" i="1"/>
  <c r="H59" i="1"/>
  <c r="G59" i="1"/>
  <c r="G17" i="2" s="1"/>
  <c r="H17" i="2" l="1"/>
  <c r="G22" i="2"/>
  <c r="I22" i="2"/>
  <c r="H21" i="2"/>
  <c r="G18" i="2"/>
  <c r="I18" i="2"/>
  <c r="H19" i="2"/>
  <c r="G25" i="2"/>
  <c r="I25" i="2"/>
  <c r="H23" i="2"/>
  <c r="G20" i="2"/>
  <c r="I20" i="2"/>
  <c r="H26" i="2"/>
  <c r="G24" i="2"/>
  <c r="I24" i="2"/>
  <c r="H27" i="2"/>
  <c r="I17" i="2"/>
  <c r="H22" i="2"/>
  <c r="G21" i="2"/>
  <c r="I21" i="2"/>
  <c r="H18" i="2"/>
  <c r="G19" i="2"/>
  <c r="I19" i="2"/>
  <c r="H25" i="2"/>
  <c r="G23" i="2"/>
  <c r="I23" i="2"/>
  <c r="H20" i="2"/>
  <c r="G26" i="2"/>
  <c r="I26" i="2"/>
  <c r="H24" i="2"/>
  <c r="G27" i="2"/>
  <c r="I27" i="2"/>
</calcChain>
</file>

<file path=xl/sharedStrings.xml><?xml version="1.0" encoding="utf-8"?>
<sst xmlns="http://schemas.openxmlformats.org/spreadsheetml/2006/main" count="431" uniqueCount="129">
  <si>
    <t>ACWG Framework Questionnaire Areas 3 &amp; 4</t>
  </si>
  <si>
    <t>Q1. PATIENT AND CAREGIVER RELATIONSHIP MANAGEMENT (Framework Area 3)</t>
  </si>
  <si>
    <t>1. How important/essential is this function for any accountable care arrangement?</t>
  </si>
  <si>
    <t>Answer Options</t>
  </si>
  <si>
    <t>1=Very Important</t>
  </si>
  <si>
    <t>2=Moderately Important</t>
  </si>
  <si>
    <t>3=Unimportant</t>
  </si>
  <si>
    <t>Response Count</t>
  </si>
  <si>
    <t>3.1 Basic information services — e.g. links to information sites to which patient can be directed; communicate with visually or hearing impaired; accept, collate, and respond to feedback about any type of services; etc.</t>
  </si>
  <si>
    <t>3.2 Administrative simplification for patients — e.g. reuse existing administrative and demographic data for each new encounter within the organization; enable patients to schedule appointments and request prescription refills using online and mobile devices; etc.</t>
  </si>
  <si>
    <t>3.3 Patient education — e.g. links to reputable sites for culturally sensitive and literacy level appropriate health related information; links to information on advanced care planning and health care proxies; etc.</t>
  </si>
  <si>
    <t>3.4 Patient communication — e.g. patient preferences for channels of communication documented clearly and incorporated into provider workflow; send free text, documents, and appropriate data to patients or designees with results interpreted; etc.</t>
  </si>
  <si>
    <t>3.5 Patient engagement in their own care — e.g. patient access to real-time personal health information in understandable format; outbound motivational messages, reminders, opportunities to further engage in care; accept and incorporate patient generated data; etc.</t>
  </si>
  <si>
    <t>3.6 Patient willingness and confidence to assume appropriate responsibility for care — e.g. notifications to clinician when patient does not keep appointment, prescription not filled as ordered,  referral or diagnostic test does not take place as ordered; etc.</t>
  </si>
  <si>
    <t>3.7 Monitor individual patients — e.g. monitor care plan milestones and goals; regularly survey patients regarding outcomes, functional status, quality of life, and personal barriers to meeting health goals; etc.</t>
  </si>
  <si>
    <t>3.8 Patient experience of care — e.g. patient access to electronic satisfaction surveys; ongoing survey analysis; complaint capture and response; public reporting of results, corrective actions; etc.</t>
  </si>
  <si>
    <t>2. As the HIT infrastructure underpinning an accountable care arrangement evolves, how high of a priority is immediate investment around this function?</t>
  </si>
  <si>
    <t>1=Immediate Priority</t>
  </si>
  <si>
    <t>2=Medium Term Goal</t>
  </si>
  <si>
    <t>3=Long Term Goal</t>
  </si>
  <si>
    <t>3. How likely are current market trends to support satisfactory development of this function?</t>
  </si>
  <si>
    <t>1=Very Likely</t>
  </si>
  <si>
    <t>2=Possibly</t>
  </si>
  <si>
    <t>3=Not Likely</t>
  </si>
  <si>
    <t>4. How likely is regulatory action to accelerate success (e.g. voluntary certification for HIT applications, a requirement in MSSP, addressed through other CMS policies, etc.)?</t>
  </si>
  <si>
    <t>Comments</t>
  </si>
  <si>
    <t>answered question</t>
  </si>
  <si>
    <t>skipped question</t>
  </si>
  <si>
    <t>Q2. CLINICIAN ENGAGEMENT (Framework Area 4)</t>
  </si>
  <si>
    <t>4.1 User friendly clinical decision support — e.g. identify and flag clinically important drug-drug and drug-allergy interactions; check patient’s prescription with their health plan’s drug; ability to adjust sensitivity to decrease “over-alerting” and “alert fatigue”; etc.</t>
  </si>
  <si>
    <t>4.2 Standardized clinical assessment tools — e.g. access to standardized forms and clinical assessment tools used by the ACO.</t>
  </si>
  <si>
    <t>4.3 Well defined patient-specific care teams — e.g. provide lists of care team providers, their contact information, affiliations, locations, special interests, and payers accepted; etc.</t>
  </si>
  <si>
    <t>4.4 Communication tools for use within the organization or on the patient’s care team — e.g. timely notification of patient calls, texts, messages; incoming data triaged to covering clinician when designated clinician not available; ability to communicate through shared care plan; etc.</t>
  </si>
  <si>
    <t>4.5 Communication tools for use in settings outside of accountable organization — e.g. timely notification when patient presents in any ED/external clinician’s setting; access to clinical information when patient is seen outside of the ACO; etc.</t>
  </si>
  <si>
    <t>4.6 Administrative simplification for providers — e.g. manage prior authorization process electronically; record patient’s data sharing preferences and incorporate into all clinical information transactions; provide centralized online consent for sharing of data; etc.</t>
  </si>
  <si>
    <t>4.7 Usability of clinical information technology — e.g. customizable templates for capturing information; ability to record nuances of assessment and impressions; well displayed relevant recent data and information; access to longitudinal and historical care data; etc.</t>
  </si>
  <si>
    <t>4.8 Clinical education at point of care — e.g. links to programs approved by accountable organization; diagnostic algorithms (can be static, customized, or interactive); etc.</t>
  </si>
  <si>
    <t>4.9 Access to information about community based resources — e.g. community based social, educational, and support resources listed by zip code; ability to incorporate patient feedback on effectiveness of community based resources; etc.</t>
  </si>
  <si>
    <t>4.10 Access to public health information — e.g. links to local, state, and federal PH information; ability to generate alerts on emerging PH topics specific to a practice and/or specific patients.</t>
  </si>
  <si>
    <t>4.11 Access to information on research protocols — e.g. links to study protocols by disease process; links to results of newly published studies relevant to a given patient.</t>
  </si>
  <si>
    <t>2=Mod. Important</t>
  </si>
  <si>
    <t>3=Not important</t>
  </si>
  <si>
    <t>2. How high of a priority is immediate investment around this function?</t>
  </si>
  <si>
    <t>4. How likely is regulatory action to accelerate success?</t>
  </si>
  <si>
    <t>Avg. Score</t>
  </si>
  <si>
    <t>PATIENT AND CAREGIVER RELATIONSHIP MANAGEMENT (Framework Area 3)</t>
  </si>
  <si>
    <t>CLINICIAN ENGAGEMENT (Framework Area 4)</t>
  </si>
  <si>
    <t>(Functions ranked by avg. score for Question 1)</t>
  </si>
  <si>
    <t>Patient engagement in their own care (3.5)</t>
  </si>
  <si>
    <t>Monitor individual patients (3.7)</t>
  </si>
  <si>
    <t>Administrative simplification for patients (3.2)</t>
  </si>
  <si>
    <t>Patient communication (3.4)</t>
  </si>
  <si>
    <t>Basic information services (3.1)</t>
  </si>
  <si>
    <t>Patient willingness and confidence to assume appropriate responsibility for care (3.6)</t>
  </si>
  <si>
    <t xml:space="preserve">Patient education (3.3) </t>
  </si>
  <si>
    <t>Patient experience of care (3.8)</t>
  </si>
  <si>
    <t>User friendly clinical decision support (4.1)</t>
  </si>
  <si>
    <t>Communication tools for use within the organization or on the patient’s care team (4.4)</t>
  </si>
  <si>
    <t>Communication tools for use in settings outside of accountable organization (4.5)</t>
  </si>
  <si>
    <t>Clinical education at point of care (4.8)</t>
  </si>
  <si>
    <t>Well defined patient-specific care teams (4.3)</t>
  </si>
  <si>
    <t>Standardized clinical assessment tools (4.2)</t>
  </si>
  <si>
    <t>Usability of clinical information technology (4.7)</t>
  </si>
  <si>
    <t>Access to public health information (4.10)</t>
  </si>
  <si>
    <t>Administrative simplification for providers (4.6)</t>
  </si>
  <si>
    <t>Access to information about community based resources (4.9)</t>
  </si>
  <si>
    <t>Access to information on research protocols (4.11)</t>
  </si>
  <si>
    <t>Comments Section 4</t>
  </si>
  <si>
    <t>Emphasis on communities of practice and other tools to enhance a culture of collaboration within an ACO will be very important.....perhaps ONC could provide a platform for this to occur. Any easy access that can be provided to clinicians that might be helpful to their patients will also be appreciated -- especially if that information exists in the public domain -- public health and research.</t>
  </si>
  <si>
    <t>My apologies, but when I answered the questions, a few thoughts came to my mind. I think most items listed here are important and should our high priority. There may be a gap between ideal goals and feasibility of goal attainment…. Regarding, the priority item , it would have been easier to rank relative priorities among items. Regarding the regulatory action, the question is how do you measure success? If the government makes it as a law, organizations are bound to abide by it. Then, the government must weight pros and cons (e.g., provider and pt burden). 3.1., 3.2. Very important. However, the question would be : (1) whether the nation is ready to provide those resources (do we have the info that pts can easily understand?); and (2) who manage the info. 3.6 Important, but we cannot force our patients?</t>
  </si>
  <si>
    <t>4.1- We very much need to move from presuming that more alerts firing is good to looking at the true effectiveness of alerts in changing behavior without generating alert fatigue. We need a metric of YIELD of an alert, not some unrealistic belief that because an alert fired, and a provider closed it, that consideration was given or action taken. I would STRONGLY advocate for building in passive measures of the time an alert is open and whether the action recommended was taken. Without this, we are just creating noise, some of which is heard, but most of which is ignored. ONC could develop a set of metrics to guide rigorous tuning of alerts to maximize safety yield</t>
  </si>
  <si>
    <t>Having access to realtime information related to Hospital, SNF, Rehab admissions, Part D claims fill, and ED/Urgent Care visits would greatly enable physician to intervene in a timely manner.</t>
  </si>
  <si>
    <t>Comments Section 3</t>
  </si>
  <si>
    <t>A number of patient assessment/'outcome measurement tools exist in the marketplace, though they are currently not universally available due to proprietary relationships and lack of interoperability standards. Suggest that ONC consider purchasing a universal license for some of these (subsets of an SF-36, for example) or create and validate some that can be used to determine how well patients are truly functioning within their environment and whether or not interventions have proven useful for those individuals.</t>
  </si>
  <si>
    <t>Importance of real time data that changes as the patient enters in data and information is not really clear here. It is implied in 3.7 but mentioned in 3.5</t>
  </si>
  <si>
    <t>RE 3.2, Scheduling online (not request) is a critical thing that may well take off without intervention, as it has in every industry, but perhaps a nudge would help. 3.7 If outcome quality is assessed by patient functional status, then home delivered web based surveys (just like this one guys) can give us much more rich and standardized data about which implant is getting people walking the best at six months or at least if there is any difference worth paying for. Until we are payed a fixed fee with the variable money based on outcomes and satisfaction, the market is unlikely to move on its own.</t>
  </si>
  <si>
    <t>Patient ownership/penalties for non-compliance with care plans. ability for CMS to use patient compliance data to increase costs or reduce costs for patient contribution based on patient compliace with treatment care plans.</t>
  </si>
  <si>
    <t>ACWG Framework Questionnaire Areas 5</t>
  </si>
  <si>
    <t xml:space="preserve"> 6 &amp; 7</t>
  </si>
  <si>
    <t>Q1. FINANCIAL MANAGEMENT (Framework Area 5)</t>
  </si>
  <si>
    <t>5.1 Administrative simplification for operations — e.g. support HIPAA compliance; mapping to ICD-10 or incorporated ICD-10; support other mandated code updates; capture data from both coding schemes during transition period; etc.</t>
  </si>
  <si>
    <t>5.2 Normalized and integrated data — e.g. integrated claims from all payers (access to an all payer data base); encounter data, structured clinical data for all settings within organization; structured clinical data available from multiple sources within organization and external providers; etc.</t>
  </si>
  <si>
    <t>5.3 Assessment of the health of the organization's population of patients — e.g. age, gender, case mix analysis; current performance (quality and cost) with respect to benchmarks; payer mix and % of population in risk arrangements; access to disease prevalence data and procedure rates; etc.</t>
  </si>
  <si>
    <t>5.4 Assignation of patients to a particular clinician or practice — e.g. patients identified within each accountable care contract; assignation algorithms for patients to particular provider for each contract; etc.</t>
  </si>
  <si>
    <t>5.5 Performance reports — e.g. access to validated and mature analytical tools cost reports, including incurred but not reported activity (IBNR); ROI analyses; risk stratification.</t>
  </si>
  <si>
    <t>5.6 Risk sharing analytics — e.g. shared savings algorithms cost sharing algorithms.</t>
  </si>
  <si>
    <t>5.7 Payer contract management — e.g. mechanisms in place to bill payers under various revenue models; ability to aggregate services for payment processing; ability to integrate P and L under various revenue streams for forecasting purposes; etc.</t>
  </si>
  <si>
    <t>5.8 Provider contract management — e.g. access to payer data on provider networks available to assigned patients; ability to forecast financial impact of use of these providers; access to payer data on utilization of external providers by assigned patients; etc.</t>
  </si>
  <si>
    <t>5.9 Cost accounting — e.g. capture and collate costs of all purchases; track administrative costs; track overhead costs; identify and track costs associated with a particular activity or clinical process; etc.</t>
  </si>
  <si>
    <t>5.10 Reimbursement systems — e.g. ability to calculate and distribute payments, depending on approach used.</t>
  </si>
  <si>
    <t>5.11 Billing for revenue outside of contacts — e.g. accurate and timely patient billing systems for co-pays, deductibles, and self payment; identify services rendered outside of a predetermined bundle and bill accordingly; track expected vs. actual revenue from each source; etc.</t>
  </si>
  <si>
    <t>5.12 Predict and adjust to different care consumption per patient — e.g. produce reports for strategic planning purposes that project differences in care consumption based on an organization's programs and processes; etc.</t>
  </si>
  <si>
    <t>4. Would federal policy intervention (e.g. voluntary ONC certification for HIT applications, a requirement in MSSP, other CMS policy levers, etc.) be likely to accelerate development of this function?</t>
  </si>
  <si>
    <t>Q2. REPORTING (Framework Area 6) &amp; KNOWLEDGE MANAGEMENT (Framework Area 7)</t>
  </si>
  <si>
    <t>6.8 Registry Reporting — e.g. reporting to state immunization registries; reporting to cancer registries; reporting to other disease specific registries; reporting to research based registries.</t>
  </si>
  <si>
    <t>6.9 Reporting on resource consumption, cost metrics, and patient feedback for internal use at the individual, unit, and program level — e.g. analytic tools and programs; dashboards; benchmark data.</t>
  </si>
  <si>
    <t>6.10 Reporting of adverse events to Patient Safety Organizations — e.g. access to AHRQ's Common Formats for reporting patient safety incidents as they become available for different settings situations.</t>
  </si>
  <si>
    <t>7.1 Clinical Decision Support — e.g. relational data base where information can be accessed about clinical issues specific to the organization's population and opportunities for interventions identified; etc.</t>
  </si>
  <si>
    <t>7.2 Personalized presentation of information that is specific to a given patient — e.g. patient specific alerts; capture patient specific information on environmental and psychosocial situations; perform patient specific predictive modeling based data capture and analysis; etc.</t>
  </si>
  <si>
    <t>7.3 Create and share clinical knowledge — e.g. document management systems; search engines; groupware; community of practice; social network software/wiki software; etc.</t>
  </si>
  <si>
    <t>7.4 Create and share process knowledge — e.g. identify and extract key data from operational and clinical systems; integrate operations data with clinical outcomes; etc.</t>
  </si>
  <si>
    <t>7.5 Support comparative effectiveness research — e.g. ability to incorporate and integrate data from clinical, financial, operational, and patient derived sources; sophisticated analytic tools; etc.</t>
  </si>
  <si>
    <t>FINANCIAL MANAGEMENT (Framework Area 5)</t>
  </si>
  <si>
    <t>REPORTING (Framework Area 6) &amp; KNOWLEDGE MANAGEMENT (Framework Area 7)</t>
  </si>
  <si>
    <t>I see a strong role for Federal policy in advancing the development and use of interoperability standards. Several of the capabilities outlined by this survey are essential to effective operation of accountable, collaborative care models. These capabilities will be developed in the marketplace absent federal prescription to serve the market's needs. Further, a specific collaborative care model will require only the specific capabilities supporting its design. It would be counterproductive to require software in excess of these specific requirements.</t>
  </si>
  <si>
    <t>General comments: It's difficult to rate the first column. If you are a MSS ACO, only have a small percent of patients in upside risk, or are a PCMH that is focused on a bonus with only one payer and has no downsized risk, you are not as likely to need to manage your finances to the degree that any organization with downside or significant financial risk. In the later case, every single one of these 12 would be very important. With that in mind, I only rated the functions that would be important for even the small upside risks ACOs as well as all the rest. Function Specific comments: 1. CAQH's CORE group is working on standards for some of these. Anything that ONC can to enhance the process and assure that they are included in all practice management/EHR systems would be helpful 2. There are a lot of data streams involved here. Two things that HHS could support are a) APCDs in every state where Medicaid is developing ACOs so that they data can be used for case mix adjusment, attribution algorithms, bundled payments, total cost calculations, determining leakage, and program evaluation; and b) developing, validating and providing standardized patient derived outcome measures. 3. There are a lot of different attribution algorithms in use at the moment. Could we agree on one approach? 4. Same with shared savings algorithms. Some are incredibly complicated. Simpler the better..</t>
  </si>
  <si>
    <t>This survey will be effective in informing on perceived needs to support accountable, collaborative care. It should not be used as the basis for regulatory action, however. The market abounds with porducts performing many of the described functions.</t>
  </si>
  <si>
    <t>General Comments -- Same as for previous survey: the larger the organization and the more robust the risk (100 per cent of patients on full capitation, for instance) the more important all of these functions become. 1) Many of today's EHRs have poor registry functions, there is no question that this could be upgraded via certification for use by providers on their own patients. On the other hand, reporting to other registries or PSO's, while important for the health of the overall population, is not front and center with respect to the immediate needs of ACOs as they provide effective, efficient, patient-centered care. 2. There is a difference between CDS based on commonly accepted EBM and organizational developed CDS. Only advanced ACOs will be interested in the latter, but those who can do it will have a significant edge on their competitors. 7.3 -- Just to be clear -- there's a big difference between search engines and COP's in terms of complexity and investment. Every ACO should be providing collaborative tools that will support communication between providers and between providers and patients. Not everyone will be investing in search engines. 7.5 -- CER will need federal support at the macro level. At the micro level, tools are being developed to help provider groups do this on a much smaller scale.</t>
  </si>
  <si>
    <t>Administrative simplification for operations (5.1) — e.g. support HIPAA compliance; mapping to ICD-10 or incorporated ICD-10; support other mandated code updates; capture data from both coding schemes during transition period; etc.</t>
  </si>
  <si>
    <t>Performance reports (5.5) — e .g. access to validated and mature analytical tools cost reports, including incurred but not reported activity (IBNR); ROI analyses; risk stratification.</t>
  </si>
  <si>
    <t>Normalized and integrated data (5.2) — e.g. integrated claims from all payers (access to an all payer data base); encounter data, structured clinical data for all settings within organization; structured clinical data available from multiple sources within organization and external providers; etc.</t>
  </si>
  <si>
    <t>Assessment of the health of the organization's population of patients (5.3) — e.g. age, gender, case mix analysis; current performance (quality and cost) with respect to benchmarks; payer mix and % of population in risk arrangements; access to disease prevalence data and procedure rates; etc.</t>
  </si>
  <si>
    <t>Assignation of patients to a particular clinician or practice (5.4) — e.g. patients identified within each accountable care contract; assignation algorithms for patients to particular provider for each contract; etc.</t>
  </si>
  <si>
    <t>Provider contract management (5.8) — e.g. access to payer data on provider networks available to assigned patients; ability to forecast financial impact of use of these providers; access to payer data on utilization of external providers by assigned patients; etc.</t>
  </si>
  <si>
    <t>Predict and adjust to different care consumption per patient (5.12) — e.g. produce reports for strategic planning purposes that project differences in care consumption based on an organization's programs and processes; etc.</t>
  </si>
  <si>
    <t>Risk sharing analytics (5.6) — e.g. shared savings algorithms cost sharing algorithms.</t>
  </si>
  <si>
    <t>Payer contract management (5.7) — e.g. mechanisms in place to bill payers under various revenue models; ability to aggregate services for payment processing; ability to integrate P and L under various revenue streams for forecasting purposes; etc.</t>
  </si>
  <si>
    <t>Cost accounting (5.9) — e.g. capture and collate costs of all purchases; track administrative costs; track overhead costs; identify and track costs associated with a particular activity or clinical process; etc.</t>
  </si>
  <si>
    <t>Reimbursement systems (5.10) — e.g. ability to calculate and distribute payments, depending on approach used.</t>
  </si>
  <si>
    <t>Billing for revenue outside of contacts (5.11) — e.g. accurate and timely patient billing systems for co-pays, deductibles, and self payment; identify services rendered outside of a predetermined bundle and bill accordingly; track expected vs. actual revenue from each source; etc.</t>
  </si>
  <si>
    <t>Registry Reporting (6.8) — e.g. reporting to state immunization registries; reporting to cancer registries; reporting to other disease specific registries; reporting to research based registries.</t>
  </si>
  <si>
    <t>Reporting on resource consumption, cost metrics, and patient feedback for internal use at the individual, unit, and program level (6.9) — e.g. analytic tools and programs; dashboards; benchmark data.</t>
  </si>
  <si>
    <t>Reporting of adverse events to Patient Safety Organizations (6.10) — e.g. access to AHRQ's Common Formats for reporting patient safety incidents as they become available for different settings situations.</t>
  </si>
  <si>
    <t>Clinical Decision Support (7.1) — e.g. relational data base where information can be accessed about clinical issues specific to the organization's population and opportunities for interventions identified; etc.</t>
  </si>
  <si>
    <t>Personalized presentation of information that is specific to a given patient (7.2) — e.g. patient specific alerts; capture patient specific information on environmental and psychosocial situations; perform patient specific predictive modeling based data capture and analysis; etc.</t>
  </si>
  <si>
    <t>Create and share clinical knowledge (7.3) — e.g. document management systems; search engines; groupware; community of practice; social network software/wiki software; etc.</t>
  </si>
  <si>
    <t>Create and share process knowledge (7.4) — e.g. identify and extract key data from operational and clinical systems; integrate operations data with clinical outcomes; etc.</t>
  </si>
  <si>
    <t>Support comparative effectiveness research (7.5) — e.g. ability to incorporate and integrate data from clinical, financial, operational, and patient derived sources; sophisticated analytic tools; etc.</t>
  </si>
  <si>
    <t>4. Would federal policy intervention accelerate development of this function?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</si>
</sst>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0"/>
      <name val="Microsoft Sans Serif"/>
    </font>
    <font>
      <sz val="10"/>
      <name val="Microsoft Sans Serif"/>
    </font>
    <font>
      <sz val="10"/>
      <name val="Arial"/>
      <family val="2"/>
    </font>
    <font>
      <sz val="8"/>
      <color theme="0"/>
      <name val="Arial"/>
      <family val="2"/>
    </font>
    <font>
      <b/>
      <sz val="10"/>
      <name val="Arial"/>
      <family val="2"/>
    </font>
    <font>
      <sz val="12"/>
      <name val="Arial"/>
      <family val="2"/>
    </font>
    <font>
      <b/>
      <sz val="12"/>
      <name val="Arial"/>
      <family val="2"/>
    </font>
    <font>
      <sz val="10"/>
      <name val="Microsoft Sans Serif"/>
      <family val="2"/>
    </font>
    <font>
      <b/>
      <sz val="14"/>
      <color theme="0"/>
      <name val="Arial"/>
      <family val="2"/>
    </font>
    <font>
      <u/>
      <sz val="8.5"/>
      <color theme="10"/>
      <name val="Microsoft Sans Serif"/>
    </font>
    <font>
      <b/>
      <sz val="10"/>
      <name val="Microsoft Sans Serif"/>
      <family val="2"/>
    </font>
    <font>
      <u/>
      <sz val="8.5"/>
      <color theme="10"/>
      <name val="Microsoft Sans Serif"/>
      <family val="2"/>
    </font>
  </fonts>
  <fills count="5">
    <fill>
      <patternFill patternType="none"/>
    </fill>
    <fill>
      <patternFill patternType="gray125"/>
    </fill>
    <fill>
      <patternFill patternType="solid">
        <fgColor theme="3" tint="0.39997558519241921"/>
        <bgColor indexed="64"/>
      </patternFill>
    </fill>
    <fill>
      <patternFill patternType="solid">
        <fgColor theme="0" tint="-0.34998626667073579"/>
        <bgColor indexed="64"/>
      </patternFill>
    </fill>
    <fill>
      <patternFill patternType="solid">
        <fgColor theme="0" tint="-0.249977111117893"/>
        <bgColor indexed="64"/>
      </patternFill>
    </fill>
  </fills>
  <borders count="13">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alignment vertical="top"/>
      <protection locked="0"/>
    </xf>
  </cellStyleXfs>
  <cellXfs count="46">
    <xf numFmtId="0" fontId="0" fillId="0" borderId="0" xfId="0"/>
    <xf numFmtId="9" fontId="0" fillId="0" borderId="0" xfId="1" applyFont="1"/>
    <xf numFmtId="164" fontId="0" fillId="0" borderId="0" xfId="0" applyNumberFormat="1"/>
    <xf numFmtId="0" fontId="2" fillId="0" borderId="0" xfId="0" applyFont="1"/>
    <xf numFmtId="0" fontId="2" fillId="0" borderId="7" xfId="0" applyFont="1" applyBorder="1" applyAlignment="1">
      <alignment horizontal="center" wrapText="1"/>
    </xf>
    <xf numFmtId="0" fontId="2" fillId="0" borderId="10" xfId="0" applyFont="1" applyBorder="1" applyAlignment="1">
      <alignment horizontal="center" wrapText="1"/>
    </xf>
    <xf numFmtId="0" fontId="2" fillId="0" borderId="0" xfId="0" applyFont="1" applyBorder="1" applyAlignment="1">
      <alignment horizontal="center" wrapText="1"/>
    </xf>
    <xf numFmtId="0" fontId="3" fillId="2"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0" xfId="1" applyNumberFormat="1" applyFont="1" applyFill="1" applyBorder="1" applyAlignment="1">
      <alignment horizontal="center" vertical="center"/>
    </xf>
    <xf numFmtId="0" fontId="2" fillId="2" borderId="0" xfId="0" applyFont="1" applyFill="1"/>
    <xf numFmtId="9" fontId="5" fillId="0" borderId="1" xfId="1" applyFont="1" applyFill="1" applyBorder="1" applyAlignment="1">
      <alignment horizontal="center" vertical="center"/>
    </xf>
    <xf numFmtId="9" fontId="5" fillId="0" borderId="0" xfId="1" applyFont="1" applyFill="1" applyBorder="1" applyAlignment="1">
      <alignment horizontal="center" vertical="center"/>
    </xf>
    <xf numFmtId="9" fontId="5" fillId="0" borderId="3" xfId="1" applyFont="1" applyFill="1" applyBorder="1" applyAlignment="1">
      <alignment horizontal="center" vertical="center"/>
    </xf>
    <xf numFmtId="9" fontId="5" fillId="0" borderId="4" xfId="1" applyFont="1" applyFill="1" applyBorder="1" applyAlignment="1">
      <alignment horizontal="center" vertical="center"/>
    </xf>
    <xf numFmtId="9" fontId="5" fillId="0" borderId="5" xfId="1" applyFont="1" applyFill="1" applyBorder="1" applyAlignment="1">
      <alignment horizontal="center" vertical="center"/>
    </xf>
    <xf numFmtId="9" fontId="5" fillId="0" borderId="6" xfId="1" applyFont="1" applyFill="1" applyBorder="1" applyAlignment="1">
      <alignment horizontal="center" vertical="center"/>
    </xf>
    <xf numFmtId="0" fontId="7" fillId="0" borderId="0" xfId="0" applyFont="1"/>
    <xf numFmtId="0" fontId="8" fillId="3" borderId="0" xfId="0" applyFont="1" applyFill="1"/>
    <xf numFmtId="0" fontId="8" fillId="3" borderId="0" xfId="0" applyFont="1" applyFill="1" applyAlignment="1">
      <alignment vertical="center"/>
    </xf>
    <xf numFmtId="0" fontId="3" fillId="2" borderId="2"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2" fillId="0" borderId="7" xfId="0" applyFont="1" applyBorder="1" applyAlignment="1">
      <alignment horizontal="center" wrapText="1"/>
    </xf>
    <xf numFmtId="0" fontId="0" fillId="0" borderId="0" xfId="0" applyFill="1" applyAlignment="1">
      <alignment horizontal="center" vertical="center"/>
    </xf>
    <xf numFmtId="1" fontId="0" fillId="0" borderId="0" xfId="0" applyNumberFormat="1" applyFill="1" applyAlignment="1">
      <alignment horizontal="center" vertical="center"/>
    </xf>
    <xf numFmtId="2" fontId="6" fillId="0" borderId="11" xfId="1" applyNumberFormat="1" applyFont="1" applyFill="1" applyBorder="1" applyAlignment="1">
      <alignment horizontal="center" vertical="center"/>
    </xf>
    <xf numFmtId="0" fontId="10" fillId="4" borderId="0" xfId="0" applyFont="1" applyFill="1"/>
    <xf numFmtId="0" fontId="11" fillId="0" borderId="0" xfId="2" applyFont="1" applyAlignment="1" applyProtection="1"/>
    <xf numFmtId="0" fontId="0" fillId="0" borderId="0" xfId="0" applyAlignment="1">
      <alignment vertical="top" wrapText="1"/>
    </xf>
    <xf numFmtId="0" fontId="0" fillId="0" borderId="0" xfId="0" applyAlignment="1">
      <alignment vertical="top"/>
    </xf>
    <xf numFmtId="0" fontId="0" fillId="0" borderId="0" xfId="0"/>
    <xf numFmtId="2" fontId="0" fillId="0" borderId="0" xfId="0" applyNumberFormat="1"/>
    <xf numFmtId="9" fontId="5" fillId="0" borderId="7" xfId="1" applyFont="1" applyFill="1" applyBorder="1" applyAlignment="1">
      <alignment horizontal="center" vertical="center"/>
    </xf>
    <xf numFmtId="9" fontId="5" fillId="0" borderId="10" xfId="1" applyFont="1" applyFill="1" applyBorder="1" applyAlignment="1">
      <alignment horizontal="center" vertical="center"/>
    </xf>
    <xf numFmtId="9" fontId="5" fillId="0" borderId="2" xfId="1" applyFont="1" applyFill="1" applyBorder="1" applyAlignment="1">
      <alignment horizontal="center" vertical="center"/>
    </xf>
    <xf numFmtId="9" fontId="5" fillId="0" borderId="12" xfId="1" applyFont="1" applyFill="1" applyBorder="1" applyAlignment="1">
      <alignment horizontal="center" vertical="center"/>
    </xf>
    <xf numFmtId="0" fontId="0" fillId="0" borderId="0" xfId="0" applyAlignment="1">
      <alignmen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9" xfId="0" applyFont="1" applyBorder="1" applyAlignment="1">
      <alignment horizontal="center" wrapText="1"/>
    </xf>
    <xf numFmtId="0" fontId="0" fillId="0" borderId="0" xfId="0" applyAlignment="1">
      <alignment vertical="top" wrapText="1"/>
    </xf>
    <xf numFmtId="0" fontId="0" fillId="0" borderId="0" xfId="0" applyAlignment="1">
      <alignment wrapText="1"/>
    </xf>
    <xf numFmtId="0" fontId="0" fillId="0" borderId="0" xfId="0" applyAlignment="1">
      <alignment horizontal="left" vertical="top" wrapText="1"/>
    </xf>
    <xf numFmtId="0" fontId="7" fillId="0" borderId="0" xfId="0" applyFont="1" applyAlignment="1">
      <alignment vertical="top" wrapText="1"/>
    </xf>
    <xf numFmtId="0" fontId="0" fillId="0" borderId="11" xfId="0" applyBorder="1" applyAlignment="1">
      <alignment wrapText="1"/>
    </xf>
  </cellXfs>
  <cellStyles count="3">
    <cellStyle name="Hyperlink" xfId="2" builtinId="8"/>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tabSelected="1" workbookViewId="0">
      <selection activeCell="C2" sqref="C2"/>
    </sheetView>
  </sheetViews>
  <sheetFormatPr defaultRowHeight="12.75" x14ac:dyDescent="0.2"/>
  <cols>
    <col min="1" max="1" width="44" style="3" bestFit="1" customWidth="1"/>
    <col min="2" max="5" width="19" style="3" customWidth="1"/>
    <col min="6" max="6" width="3" style="3" customWidth="1"/>
    <col min="7" max="18" width="9.140625" style="3" customWidth="1"/>
    <col min="19" max="16384" width="9.140625" style="3"/>
  </cols>
  <sheetData>
    <row r="1" spans="1:18" ht="29.25" customHeight="1" x14ac:dyDescent="0.25">
      <c r="A1" s="20" t="s">
        <v>102</v>
      </c>
      <c r="B1" s="19"/>
      <c r="C1" s="19"/>
      <c r="D1" s="19"/>
      <c r="E1" s="19"/>
      <c r="F1" s="19"/>
      <c r="G1" s="19"/>
      <c r="H1" s="19"/>
      <c r="I1" s="19"/>
      <c r="J1" s="19"/>
      <c r="K1" s="19"/>
      <c r="L1" s="19"/>
      <c r="M1" s="19"/>
      <c r="N1" s="19"/>
      <c r="O1" s="19"/>
      <c r="P1" s="19"/>
      <c r="Q1" s="19"/>
      <c r="R1" s="19"/>
    </row>
    <row r="2" spans="1:18" ht="76.5" x14ac:dyDescent="0.2">
      <c r="A2" s="3" t="s">
        <v>47</v>
      </c>
      <c r="B2" s="23" t="s">
        <v>2</v>
      </c>
      <c r="C2" s="23" t="s">
        <v>42</v>
      </c>
      <c r="D2" s="23" t="s">
        <v>20</v>
      </c>
      <c r="E2" s="45" t="s">
        <v>128</v>
      </c>
      <c r="F2" s="6"/>
      <c r="G2" s="38" t="s">
        <v>2</v>
      </c>
      <c r="H2" s="39"/>
      <c r="I2" s="40"/>
      <c r="J2" s="38" t="s">
        <v>42</v>
      </c>
      <c r="K2" s="39"/>
      <c r="L2" s="40"/>
      <c r="M2" s="38" t="s">
        <v>20</v>
      </c>
      <c r="N2" s="39"/>
      <c r="O2" s="40"/>
      <c r="P2" s="38" t="s">
        <v>43</v>
      </c>
      <c r="Q2" s="39"/>
      <c r="R2" s="40"/>
    </row>
    <row r="3" spans="1:18" ht="22.5" x14ac:dyDescent="0.2">
      <c r="A3" s="11"/>
      <c r="B3" s="7" t="s">
        <v>44</v>
      </c>
      <c r="C3" s="7" t="s">
        <v>44</v>
      </c>
      <c r="D3" s="7" t="s">
        <v>44</v>
      </c>
      <c r="E3" s="21" t="s">
        <v>44</v>
      </c>
      <c r="G3" s="7" t="s">
        <v>4</v>
      </c>
      <c r="H3" s="8" t="s">
        <v>40</v>
      </c>
      <c r="I3" s="9" t="s">
        <v>41</v>
      </c>
      <c r="J3" s="7" t="s">
        <v>17</v>
      </c>
      <c r="K3" s="8" t="s">
        <v>18</v>
      </c>
      <c r="L3" s="9" t="s">
        <v>19</v>
      </c>
      <c r="M3" s="7" t="s">
        <v>21</v>
      </c>
      <c r="N3" s="8" t="s">
        <v>22</v>
      </c>
      <c r="O3" s="9" t="s">
        <v>23</v>
      </c>
      <c r="P3" s="7" t="s">
        <v>21</v>
      </c>
      <c r="Q3" s="8" t="s">
        <v>22</v>
      </c>
      <c r="R3" s="9" t="s">
        <v>23</v>
      </c>
    </row>
    <row r="4" spans="1:18" ht="27.75" customHeight="1" x14ac:dyDescent="0.2">
      <c r="A4" s="31" t="s">
        <v>109</v>
      </c>
      <c r="B4" s="26">
        <f>'5-6-7 Raw Data'!K11</f>
        <v>3</v>
      </c>
      <c r="C4" s="26">
        <f>'5-6-7 Raw Data'!K26</f>
        <v>2.8</v>
      </c>
      <c r="D4" s="26">
        <f>'5-6-7 Raw Data'!K41</f>
        <v>2.8</v>
      </c>
      <c r="E4" s="26">
        <f>'5-6-7 Raw Data'!K56</f>
        <v>1.8</v>
      </c>
      <c r="F4" s="10"/>
      <c r="G4" s="33">
        <f>'5-6-7 Raw Data'!G11</f>
        <v>1</v>
      </c>
      <c r="H4" s="33">
        <f>'5-6-7 Raw Data'!H11</f>
        <v>0</v>
      </c>
      <c r="I4" s="33">
        <f>'5-6-7 Raw Data'!I11</f>
        <v>0</v>
      </c>
      <c r="J4" s="33">
        <f>'5-6-7 Raw Data'!G26</f>
        <v>0.8</v>
      </c>
      <c r="K4" s="33">
        <f>'5-6-7 Raw Data'!H26</f>
        <v>0.2</v>
      </c>
      <c r="L4" s="33">
        <f>'5-6-7 Raw Data'!I26</f>
        <v>0</v>
      </c>
      <c r="M4" s="33">
        <f>'5-6-7 Raw Data'!G41</f>
        <v>0.8</v>
      </c>
      <c r="N4" s="33">
        <f>'5-6-7 Raw Data'!H41</f>
        <v>0.2</v>
      </c>
      <c r="O4" s="33">
        <f>'5-6-7 Raw Data'!I41</f>
        <v>0</v>
      </c>
      <c r="P4" s="33">
        <f>'5-6-7 Raw Data'!G56</f>
        <v>0.4</v>
      </c>
      <c r="Q4" s="33">
        <f>'5-6-7 Raw Data'!H56</f>
        <v>0</v>
      </c>
      <c r="R4" s="34">
        <f>'5-6-7 Raw Data'!I56</f>
        <v>0.6</v>
      </c>
    </row>
    <row r="5" spans="1:18" ht="27.75" customHeight="1" x14ac:dyDescent="0.2">
      <c r="A5" s="31" t="s">
        <v>108</v>
      </c>
      <c r="B5" s="26">
        <f>'5-6-7 Raw Data'!K7</f>
        <v>2.8333333333333335</v>
      </c>
      <c r="C5" s="26">
        <f>'5-6-7 Raw Data'!K22</f>
        <v>2.5</v>
      </c>
      <c r="D5" s="26">
        <f>'5-6-7 Raw Data'!K37</f>
        <v>2.5</v>
      </c>
      <c r="E5" s="26">
        <f>'5-6-7 Raw Data'!K52</f>
        <v>2.1666666666666665</v>
      </c>
      <c r="F5" s="10"/>
      <c r="G5" s="12">
        <f>'5-6-7 Raw Data'!G7</f>
        <v>0.83333333333333337</v>
      </c>
      <c r="H5" s="12">
        <f>'5-6-7 Raw Data'!H7</f>
        <v>0.16666666666666666</v>
      </c>
      <c r="I5" s="12">
        <f>'5-6-7 Raw Data'!I7</f>
        <v>0</v>
      </c>
      <c r="J5" s="12">
        <f>'5-6-7 Raw Data'!G22</f>
        <v>0.5</v>
      </c>
      <c r="K5" s="12">
        <f>'5-6-7 Raw Data'!H22</f>
        <v>0.5</v>
      </c>
      <c r="L5" s="12">
        <f>'5-6-7 Raw Data'!I22</f>
        <v>0</v>
      </c>
      <c r="M5" s="12">
        <f>'5-6-7 Raw Data'!G37</f>
        <v>0.5</v>
      </c>
      <c r="N5" s="12">
        <f>'5-6-7 Raw Data'!H37</f>
        <v>0.5</v>
      </c>
      <c r="O5" s="12">
        <f>'5-6-7 Raw Data'!I37</f>
        <v>0</v>
      </c>
      <c r="P5" s="12">
        <f>'5-6-7 Raw Data'!G52</f>
        <v>0.33333333333333331</v>
      </c>
      <c r="Q5" s="12">
        <f>'5-6-7 Raw Data'!H52</f>
        <v>0.5</v>
      </c>
      <c r="R5" s="35">
        <f>'5-6-7 Raw Data'!I52</f>
        <v>0.16666666666666666</v>
      </c>
    </row>
    <row r="6" spans="1:18" ht="27.75" customHeight="1" x14ac:dyDescent="0.2">
      <c r="A6" s="31" t="s">
        <v>110</v>
      </c>
      <c r="B6" s="26">
        <f>'5-6-7 Raw Data'!K8</f>
        <v>2.8</v>
      </c>
      <c r="C6" s="26">
        <f>'5-6-7 Raw Data'!K23</f>
        <v>2.1666666666666665</v>
      </c>
      <c r="D6" s="26">
        <f>'5-6-7 Raw Data'!K38</f>
        <v>1.8333333333333333</v>
      </c>
      <c r="E6" s="26">
        <f>'5-6-7 Raw Data'!K53</f>
        <v>1.8333333333333333</v>
      </c>
      <c r="F6" s="10"/>
      <c r="G6" s="12">
        <f>'5-6-7 Raw Data'!G8</f>
        <v>0.8</v>
      </c>
      <c r="H6" s="12">
        <f>'5-6-7 Raw Data'!H8</f>
        <v>0.2</v>
      </c>
      <c r="I6" s="12">
        <f>'5-6-7 Raw Data'!I8</f>
        <v>0</v>
      </c>
      <c r="J6" s="12">
        <f>'5-6-7 Raw Data'!G23</f>
        <v>0.33333333333333331</v>
      </c>
      <c r="K6" s="12">
        <f>'5-6-7 Raw Data'!H23</f>
        <v>0.5</v>
      </c>
      <c r="L6" s="12">
        <f>'5-6-7 Raw Data'!I23</f>
        <v>0.16666666666666666</v>
      </c>
      <c r="M6" s="12">
        <f>'5-6-7 Raw Data'!G38</f>
        <v>0.33333333333333331</v>
      </c>
      <c r="N6" s="12">
        <f>'5-6-7 Raw Data'!H38</f>
        <v>0.16666666666666666</v>
      </c>
      <c r="O6" s="12">
        <f>'5-6-7 Raw Data'!I38</f>
        <v>0.5</v>
      </c>
      <c r="P6" s="12">
        <f>'5-6-7 Raw Data'!G53</f>
        <v>0.16666666666666666</v>
      </c>
      <c r="Q6" s="12">
        <f>'5-6-7 Raw Data'!H53</f>
        <v>0.5</v>
      </c>
      <c r="R6" s="35">
        <f>'5-6-7 Raw Data'!I53</f>
        <v>0.33333333333333331</v>
      </c>
    </row>
    <row r="7" spans="1:18" ht="27.75" customHeight="1" x14ac:dyDescent="0.2">
      <c r="A7" s="31" t="s">
        <v>111</v>
      </c>
      <c r="B7" s="26">
        <f>'5-6-7 Raw Data'!K9</f>
        <v>2.8</v>
      </c>
      <c r="C7" s="26">
        <f>'5-6-7 Raw Data'!K24</f>
        <v>2.6</v>
      </c>
      <c r="D7" s="26">
        <f>'5-6-7 Raw Data'!K39</f>
        <v>2.6</v>
      </c>
      <c r="E7" s="26">
        <f>'5-6-7 Raw Data'!K54</f>
        <v>1.2</v>
      </c>
      <c r="F7" s="10"/>
      <c r="G7" s="12">
        <f>'5-6-7 Raw Data'!G9</f>
        <v>0.8</v>
      </c>
      <c r="H7" s="12">
        <f>'5-6-7 Raw Data'!H9</f>
        <v>0.2</v>
      </c>
      <c r="I7" s="12">
        <f>'5-6-7 Raw Data'!I9</f>
        <v>0</v>
      </c>
      <c r="J7" s="12">
        <f>'5-6-7 Raw Data'!G24</f>
        <v>0.8</v>
      </c>
      <c r="K7" s="12">
        <f>'5-6-7 Raw Data'!H24</f>
        <v>0</v>
      </c>
      <c r="L7" s="12">
        <f>'5-6-7 Raw Data'!I24</f>
        <v>0.2</v>
      </c>
      <c r="M7" s="12">
        <f>'5-6-7 Raw Data'!G39</f>
        <v>0.6</v>
      </c>
      <c r="N7" s="12">
        <f>'5-6-7 Raw Data'!H39</f>
        <v>0.4</v>
      </c>
      <c r="O7" s="12">
        <f>'5-6-7 Raw Data'!I39</f>
        <v>0</v>
      </c>
      <c r="P7" s="12">
        <f>'5-6-7 Raw Data'!G54</f>
        <v>0</v>
      </c>
      <c r="Q7" s="12">
        <f>'5-6-7 Raw Data'!H54</f>
        <v>0.2</v>
      </c>
      <c r="R7" s="35">
        <f>'5-6-7 Raw Data'!I54</f>
        <v>0.8</v>
      </c>
    </row>
    <row r="8" spans="1:18" ht="27.75" customHeight="1" x14ac:dyDescent="0.2">
      <c r="A8" s="31" t="s">
        <v>112</v>
      </c>
      <c r="B8" s="26">
        <f>'5-6-7 Raw Data'!K10</f>
        <v>2.8</v>
      </c>
      <c r="C8" s="26">
        <f>'5-6-7 Raw Data'!K25</f>
        <v>3</v>
      </c>
      <c r="D8" s="26">
        <f>'5-6-7 Raw Data'!K40</f>
        <v>2.6</v>
      </c>
      <c r="E8" s="26">
        <f>'5-6-7 Raw Data'!K55</f>
        <v>1.8</v>
      </c>
      <c r="F8" s="10"/>
      <c r="G8" s="12">
        <f>'5-6-7 Raw Data'!G10</f>
        <v>0.8</v>
      </c>
      <c r="H8" s="12">
        <f>'5-6-7 Raw Data'!H10</f>
        <v>0.2</v>
      </c>
      <c r="I8" s="12">
        <f>'5-6-7 Raw Data'!I10</f>
        <v>0</v>
      </c>
      <c r="J8" s="12">
        <f>'5-6-7 Raw Data'!G25</f>
        <v>1</v>
      </c>
      <c r="K8" s="12">
        <f>'5-6-7 Raw Data'!H25</f>
        <v>0</v>
      </c>
      <c r="L8" s="12">
        <f>'5-6-7 Raw Data'!I25</f>
        <v>0</v>
      </c>
      <c r="M8" s="12">
        <f>'5-6-7 Raw Data'!G40</f>
        <v>0.6</v>
      </c>
      <c r="N8" s="12">
        <f>'5-6-7 Raw Data'!H40</f>
        <v>0.4</v>
      </c>
      <c r="O8" s="12">
        <f>'5-6-7 Raw Data'!I40</f>
        <v>0</v>
      </c>
      <c r="P8" s="12">
        <f>'5-6-7 Raw Data'!G55</f>
        <v>0</v>
      </c>
      <c r="Q8" s="12">
        <f>'5-6-7 Raw Data'!H55</f>
        <v>0.8</v>
      </c>
      <c r="R8" s="35">
        <f>'5-6-7 Raw Data'!I55</f>
        <v>0.2</v>
      </c>
    </row>
    <row r="9" spans="1:18" ht="27.75" customHeight="1" x14ac:dyDescent="0.2">
      <c r="A9" s="31" t="s">
        <v>113</v>
      </c>
      <c r="B9" s="26">
        <f>'5-6-7 Raw Data'!K14</f>
        <v>2.75</v>
      </c>
      <c r="C9" s="26">
        <f>'5-6-7 Raw Data'!K29</f>
        <v>2.6</v>
      </c>
      <c r="D9" s="26">
        <f>'5-6-7 Raw Data'!K44</f>
        <v>2.4</v>
      </c>
      <c r="E9" s="26">
        <f>'5-6-7 Raw Data'!K59</f>
        <v>1.4</v>
      </c>
      <c r="F9" s="10"/>
      <c r="G9" s="12">
        <f>'5-6-7 Raw Data'!G14</f>
        <v>0.75</v>
      </c>
      <c r="H9" s="12">
        <f>'5-6-7 Raw Data'!H14</f>
        <v>0.25</v>
      </c>
      <c r="I9" s="12">
        <f>'5-6-7 Raw Data'!I14</f>
        <v>0</v>
      </c>
      <c r="J9" s="12">
        <f>'5-6-7 Raw Data'!G29</f>
        <v>0.6</v>
      </c>
      <c r="K9" s="12">
        <f>'5-6-7 Raw Data'!H29</f>
        <v>0.4</v>
      </c>
      <c r="L9" s="12">
        <f>'5-6-7 Raw Data'!I29</f>
        <v>0</v>
      </c>
      <c r="M9" s="12">
        <f>'5-6-7 Raw Data'!G44</f>
        <v>0.4</v>
      </c>
      <c r="N9" s="12">
        <f>'5-6-7 Raw Data'!H44</f>
        <v>0.6</v>
      </c>
      <c r="O9" s="12">
        <f>'5-6-7 Raw Data'!I44</f>
        <v>0</v>
      </c>
      <c r="P9" s="12">
        <f>'5-6-7 Raw Data'!G59</f>
        <v>0</v>
      </c>
      <c r="Q9" s="12">
        <f>'5-6-7 Raw Data'!H59</f>
        <v>0.4</v>
      </c>
      <c r="R9" s="35">
        <f>'5-6-7 Raw Data'!I59</f>
        <v>0.6</v>
      </c>
    </row>
    <row r="10" spans="1:18" ht="27.75" customHeight="1" x14ac:dyDescent="0.2">
      <c r="A10" s="31" t="s">
        <v>114</v>
      </c>
      <c r="B10" s="26">
        <f>'5-6-7 Raw Data'!K18</f>
        <v>2.75</v>
      </c>
      <c r="C10" s="26">
        <f>'5-6-7 Raw Data'!K33</f>
        <v>2.2000000000000002</v>
      </c>
      <c r="D10" s="26">
        <f>'5-6-7 Raw Data'!K48</f>
        <v>2.4</v>
      </c>
      <c r="E10" s="26">
        <f>'5-6-7 Raw Data'!K63</f>
        <v>1.4</v>
      </c>
      <c r="F10" s="10"/>
      <c r="G10" s="12">
        <f>'5-6-7 Raw Data'!G18</f>
        <v>0.75</v>
      </c>
      <c r="H10" s="12">
        <f>'5-6-7 Raw Data'!H18</f>
        <v>0.25</v>
      </c>
      <c r="I10" s="12">
        <f>'5-6-7 Raw Data'!I18</f>
        <v>0</v>
      </c>
      <c r="J10" s="12">
        <f>'5-6-7 Raw Data'!G33</f>
        <v>0.4</v>
      </c>
      <c r="K10" s="12">
        <f>'5-6-7 Raw Data'!H33</f>
        <v>0.4</v>
      </c>
      <c r="L10" s="12">
        <f>'5-6-7 Raw Data'!I33</f>
        <v>0.2</v>
      </c>
      <c r="M10" s="12">
        <f>'5-6-7 Raw Data'!G48</f>
        <v>0.4</v>
      </c>
      <c r="N10" s="12">
        <f>'5-6-7 Raw Data'!H48</f>
        <v>0.6</v>
      </c>
      <c r="O10" s="12">
        <f>'5-6-7 Raw Data'!I48</f>
        <v>0</v>
      </c>
      <c r="P10" s="12">
        <f>'5-6-7 Raw Data'!G63</f>
        <v>0</v>
      </c>
      <c r="Q10" s="12">
        <f>'5-6-7 Raw Data'!H63</f>
        <v>0.4</v>
      </c>
      <c r="R10" s="35">
        <f>'5-6-7 Raw Data'!I63</f>
        <v>0.6</v>
      </c>
    </row>
    <row r="11" spans="1:18" ht="27.75" customHeight="1" x14ac:dyDescent="0.2">
      <c r="A11" s="31" t="s">
        <v>115</v>
      </c>
      <c r="B11" s="26">
        <f>'5-6-7 Raw Data'!K12</f>
        <v>2.6</v>
      </c>
      <c r="C11" s="26">
        <f>'5-6-7 Raw Data'!K27</f>
        <v>2.8</v>
      </c>
      <c r="D11" s="26">
        <f>'5-6-7 Raw Data'!K42</f>
        <v>2.6</v>
      </c>
      <c r="E11" s="26">
        <f>'5-6-7 Raw Data'!K57</f>
        <v>1.6</v>
      </c>
      <c r="F11" s="10"/>
      <c r="G11" s="12">
        <f>'5-6-7 Raw Data'!G12</f>
        <v>0.6</v>
      </c>
      <c r="H11" s="12">
        <f>'5-6-7 Raw Data'!H12</f>
        <v>0.4</v>
      </c>
      <c r="I11" s="12">
        <f>'5-6-7 Raw Data'!I12</f>
        <v>0</v>
      </c>
      <c r="J11" s="12">
        <f>'5-6-7 Raw Data'!G27</f>
        <v>0.8</v>
      </c>
      <c r="K11" s="12">
        <f>'5-6-7 Raw Data'!H27</f>
        <v>0.2</v>
      </c>
      <c r="L11" s="12">
        <f>'5-6-7 Raw Data'!I27</f>
        <v>0</v>
      </c>
      <c r="M11" s="12">
        <f>'5-6-7 Raw Data'!G42</f>
        <v>0.6</v>
      </c>
      <c r="N11" s="12">
        <f>'5-6-7 Raw Data'!H42</f>
        <v>0.4</v>
      </c>
      <c r="O11" s="12">
        <f>'5-6-7 Raw Data'!I42</f>
        <v>0</v>
      </c>
      <c r="P11" s="12">
        <f>'5-6-7 Raw Data'!G57</f>
        <v>0</v>
      </c>
      <c r="Q11" s="12">
        <f>'5-6-7 Raw Data'!H57</f>
        <v>0.6</v>
      </c>
      <c r="R11" s="35">
        <f>'5-6-7 Raw Data'!I57</f>
        <v>0.4</v>
      </c>
    </row>
    <row r="12" spans="1:18" ht="27.75" customHeight="1" x14ac:dyDescent="0.2">
      <c r="A12" s="31" t="s">
        <v>116</v>
      </c>
      <c r="B12" s="26">
        <f>'5-6-7 Raw Data'!K13</f>
        <v>2.4</v>
      </c>
      <c r="C12" s="26">
        <f>'5-6-7 Raw Data'!K28</f>
        <v>2.4</v>
      </c>
      <c r="D12" s="26">
        <f>'5-6-7 Raw Data'!K43</f>
        <v>2.4</v>
      </c>
      <c r="E12" s="26">
        <f>'5-6-7 Raw Data'!K58</f>
        <v>1.2</v>
      </c>
      <c r="F12" s="10"/>
      <c r="G12" s="12">
        <f>'5-6-7 Raw Data'!G13</f>
        <v>0.4</v>
      </c>
      <c r="H12" s="12">
        <f>'5-6-7 Raw Data'!H13</f>
        <v>0.6</v>
      </c>
      <c r="I12" s="12">
        <f>'5-6-7 Raw Data'!I13</f>
        <v>0</v>
      </c>
      <c r="J12" s="12">
        <f>'5-6-7 Raw Data'!G28</f>
        <v>0.4</v>
      </c>
      <c r="K12" s="12">
        <f>'5-6-7 Raw Data'!H28</f>
        <v>0.6</v>
      </c>
      <c r="L12" s="12">
        <f>'5-6-7 Raw Data'!I28</f>
        <v>0</v>
      </c>
      <c r="M12" s="12">
        <f>'5-6-7 Raw Data'!G43</f>
        <v>0.4</v>
      </c>
      <c r="N12" s="12">
        <f>'5-6-7 Raw Data'!H43</f>
        <v>0.6</v>
      </c>
      <c r="O12" s="12">
        <f>'5-6-7 Raw Data'!I43</f>
        <v>0</v>
      </c>
      <c r="P12" s="12">
        <f>'5-6-7 Raw Data'!G58</f>
        <v>0</v>
      </c>
      <c r="Q12" s="12">
        <f>'5-6-7 Raw Data'!H58</f>
        <v>0.2</v>
      </c>
      <c r="R12" s="35">
        <f>'5-6-7 Raw Data'!I58</f>
        <v>0.8</v>
      </c>
    </row>
    <row r="13" spans="1:18" ht="27.75" customHeight="1" x14ac:dyDescent="0.2">
      <c r="A13" s="31" t="s">
        <v>117</v>
      </c>
      <c r="B13" s="26">
        <f>'5-6-7 Raw Data'!K15</f>
        <v>2.25</v>
      </c>
      <c r="C13" s="26">
        <f>'5-6-7 Raw Data'!K30</f>
        <v>1.8</v>
      </c>
      <c r="D13" s="26">
        <f>'5-6-7 Raw Data'!K45</f>
        <v>2.4</v>
      </c>
      <c r="E13" s="26">
        <f>'5-6-7 Raw Data'!K60</f>
        <v>1.6</v>
      </c>
      <c r="F13" s="10"/>
      <c r="G13" s="12">
        <f>'5-6-7 Raw Data'!G15</f>
        <v>0.25</v>
      </c>
      <c r="H13" s="12">
        <f>'5-6-7 Raw Data'!H15</f>
        <v>0.75</v>
      </c>
      <c r="I13" s="12">
        <f>'5-6-7 Raw Data'!I15</f>
        <v>0</v>
      </c>
      <c r="J13" s="12">
        <f>'5-6-7 Raw Data'!G30</f>
        <v>0</v>
      </c>
      <c r="K13" s="12">
        <f>'5-6-7 Raw Data'!H30</f>
        <v>0.8</v>
      </c>
      <c r="L13" s="12">
        <f>'5-6-7 Raw Data'!I30</f>
        <v>0.2</v>
      </c>
      <c r="M13" s="12">
        <f>'5-6-7 Raw Data'!G45</f>
        <v>0.4</v>
      </c>
      <c r="N13" s="12">
        <f>'5-6-7 Raw Data'!H45</f>
        <v>0.6</v>
      </c>
      <c r="O13" s="12">
        <f>'5-6-7 Raw Data'!I45</f>
        <v>0</v>
      </c>
      <c r="P13" s="12">
        <f>'5-6-7 Raw Data'!G60</f>
        <v>0.2</v>
      </c>
      <c r="Q13" s="12">
        <f>'5-6-7 Raw Data'!H60</f>
        <v>0.2</v>
      </c>
      <c r="R13" s="35">
        <f>'5-6-7 Raw Data'!I60</f>
        <v>0.6</v>
      </c>
    </row>
    <row r="14" spans="1:18" ht="27.75" customHeight="1" x14ac:dyDescent="0.2">
      <c r="A14" s="31" t="s">
        <v>118</v>
      </c>
      <c r="B14" s="26">
        <f>'5-6-7 Raw Data'!K16</f>
        <v>2.25</v>
      </c>
      <c r="C14" s="26">
        <f>'5-6-7 Raw Data'!K31</f>
        <v>2</v>
      </c>
      <c r="D14" s="26">
        <f>'5-6-7 Raw Data'!K46</f>
        <v>2.6</v>
      </c>
      <c r="E14" s="26">
        <f>'5-6-7 Raw Data'!K61</f>
        <v>1.4</v>
      </c>
      <c r="F14" s="10"/>
      <c r="G14" s="12">
        <f>'5-6-7 Raw Data'!G16</f>
        <v>0.25</v>
      </c>
      <c r="H14" s="12">
        <f>'5-6-7 Raw Data'!H16</f>
        <v>0.75</v>
      </c>
      <c r="I14" s="12">
        <f>'5-6-7 Raw Data'!I16</f>
        <v>0</v>
      </c>
      <c r="J14" s="12">
        <f>'5-6-7 Raw Data'!G31</f>
        <v>0.2</v>
      </c>
      <c r="K14" s="12">
        <f>'5-6-7 Raw Data'!H31</f>
        <v>0.6</v>
      </c>
      <c r="L14" s="12">
        <f>'5-6-7 Raw Data'!I31</f>
        <v>0.2</v>
      </c>
      <c r="M14" s="12">
        <f>'5-6-7 Raw Data'!G46</f>
        <v>0.6</v>
      </c>
      <c r="N14" s="12">
        <f>'5-6-7 Raw Data'!H46</f>
        <v>0.4</v>
      </c>
      <c r="O14" s="12">
        <f>'5-6-7 Raw Data'!I46</f>
        <v>0</v>
      </c>
      <c r="P14" s="12">
        <f>'5-6-7 Raw Data'!G61</f>
        <v>0</v>
      </c>
      <c r="Q14" s="12">
        <f>'5-6-7 Raw Data'!H61</f>
        <v>0.4</v>
      </c>
      <c r="R14" s="35">
        <f>'5-6-7 Raw Data'!I61</f>
        <v>0.6</v>
      </c>
    </row>
    <row r="15" spans="1:18" ht="27.75" customHeight="1" x14ac:dyDescent="0.2">
      <c r="A15" s="31" t="s">
        <v>119</v>
      </c>
      <c r="B15" s="26">
        <f>'5-6-7 Raw Data'!K17</f>
        <v>2.2000000000000002</v>
      </c>
      <c r="C15" s="26">
        <f>'5-6-7 Raw Data'!K32</f>
        <v>1.8</v>
      </c>
      <c r="D15" s="26">
        <f>'5-6-7 Raw Data'!K47</f>
        <v>2.2000000000000002</v>
      </c>
      <c r="E15" s="26">
        <f>'5-6-7 Raw Data'!K62</f>
        <v>1.2</v>
      </c>
      <c r="F15" s="10"/>
      <c r="G15" s="15">
        <f>'5-6-7 Raw Data'!G17</f>
        <v>0.2</v>
      </c>
      <c r="H15" s="15">
        <f>'5-6-7 Raw Data'!H17</f>
        <v>0.8</v>
      </c>
      <c r="I15" s="15">
        <f>'5-6-7 Raw Data'!I17</f>
        <v>0</v>
      </c>
      <c r="J15" s="15">
        <f>'5-6-7 Raw Data'!G32</f>
        <v>0.2</v>
      </c>
      <c r="K15" s="15">
        <f>'5-6-7 Raw Data'!H32</f>
        <v>0.4</v>
      </c>
      <c r="L15" s="15">
        <f>'5-6-7 Raw Data'!I32</f>
        <v>0.4</v>
      </c>
      <c r="M15" s="15">
        <f>'5-6-7 Raw Data'!G47</f>
        <v>0.4</v>
      </c>
      <c r="N15" s="15">
        <f>'5-6-7 Raw Data'!H47</f>
        <v>0.4</v>
      </c>
      <c r="O15" s="15">
        <f>'5-6-7 Raw Data'!I47</f>
        <v>0.2</v>
      </c>
      <c r="P15" s="15">
        <f>'5-6-7 Raw Data'!G62</f>
        <v>0</v>
      </c>
      <c r="Q15" s="15">
        <f>'5-6-7 Raw Data'!H62</f>
        <v>0.2</v>
      </c>
      <c r="R15" s="36">
        <f>'5-6-7 Raw Data'!I62</f>
        <v>0.8</v>
      </c>
    </row>
    <row r="17" spans="1:18" ht="29.25" customHeight="1" x14ac:dyDescent="0.25">
      <c r="A17" s="20" t="s">
        <v>103</v>
      </c>
      <c r="B17" s="19"/>
      <c r="C17" s="19"/>
      <c r="D17" s="19"/>
      <c r="E17" s="19"/>
      <c r="F17" s="19"/>
      <c r="G17" s="19"/>
      <c r="H17" s="19"/>
      <c r="I17" s="19"/>
      <c r="J17" s="19"/>
      <c r="K17" s="19"/>
      <c r="L17" s="19"/>
      <c r="M17" s="19"/>
      <c r="N17" s="19"/>
      <c r="O17" s="19"/>
      <c r="P17" s="19"/>
      <c r="Q17" s="19"/>
      <c r="R17" s="19"/>
    </row>
    <row r="19" spans="1:18" ht="76.5" x14ac:dyDescent="0.2">
      <c r="A19" s="3" t="s">
        <v>47</v>
      </c>
      <c r="B19" s="23" t="s">
        <v>2</v>
      </c>
      <c r="C19" s="23" t="s">
        <v>42</v>
      </c>
      <c r="D19" s="23" t="s">
        <v>20</v>
      </c>
      <c r="E19" s="45" t="s">
        <v>128</v>
      </c>
      <c r="F19" s="6"/>
      <c r="G19" s="38" t="s">
        <v>2</v>
      </c>
      <c r="H19" s="39"/>
      <c r="I19" s="40"/>
      <c r="J19" s="38" t="s">
        <v>42</v>
      </c>
      <c r="K19" s="39"/>
      <c r="L19" s="40"/>
      <c r="M19" s="38" t="s">
        <v>20</v>
      </c>
      <c r="N19" s="39"/>
      <c r="O19" s="40"/>
      <c r="P19" s="38" t="s">
        <v>43</v>
      </c>
      <c r="Q19" s="39"/>
      <c r="R19" s="40"/>
    </row>
    <row r="20" spans="1:18" ht="22.5" x14ac:dyDescent="0.2">
      <c r="A20" s="11"/>
      <c r="B20" s="7" t="s">
        <v>44</v>
      </c>
      <c r="C20" s="7" t="s">
        <v>44</v>
      </c>
      <c r="D20" s="7" t="s">
        <v>44</v>
      </c>
      <c r="E20" s="21" t="s">
        <v>44</v>
      </c>
      <c r="G20" s="7" t="s">
        <v>4</v>
      </c>
      <c r="H20" s="8" t="s">
        <v>40</v>
      </c>
      <c r="I20" s="9" t="s">
        <v>41</v>
      </c>
      <c r="J20" s="7" t="s">
        <v>17</v>
      </c>
      <c r="K20" s="8" t="s">
        <v>18</v>
      </c>
      <c r="L20" s="9" t="s">
        <v>19</v>
      </c>
      <c r="M20" s="7" t="s">
        <v>21</v>
      </c>
      <c r="N20" s="8" t="s">
        <v>22</v>
      </c>
      <c r="O20" s="9" t="s">
        <v>23</v>
      </c>
      <c r="P20" s="7" t="s">
        <v>21</v>
      </c>
      <c r="Q20" s="8" t="s">
        <v>22</v>
      </c>
      <c r="R20" s="9" t="s">
        <v>23</v>
      </c>
    </row>
    <row r="21" spans="1:18" ht="30.75" customHeight="1" x14ac:dyDescent="0.2">
      <c r="A21" s="31" t="s">
        <v>121</v>
      </c>
      <c r="B21" s="26">
        <f>'5-6-7 Raw Data'!K76</f>
        <v>2.8</v>
      </c>
      <c r="C21" s="26">
        <f>'5-6-7 Raw Data'!K87</f>
        <v>2.8</v>
      </c>
      <c r="D21" s="26">
        <f>'5-6-7 Raw Data'!K98</f>
        <v>2.8</v>
      </c>
      <c r="E21" s="26">
        <f>'5-6-7 Raw Data'!K109</f>
        <v>1.6</v>
      </c>
      <c r="G21" s="33">
        <f>'5-6-7 Raw Data'!G76</f>
        <v>0.8</v>
      </c>
      <c r="H21" s="33">
        <f>'5-6-7 Raw Data'!H76</f>
        <v>0.2</v>
      </c>
      <c r="I21" s="33">
        <f>'5-6-7 Raw Data'!I76</f>
        <v>0</v>
      </c>
      <c r="J21" s="33">
        <f>'5-6-7 Raw Data'!G87</f>
        <v>0.8</v>
      </c>
      <c r="K21" s="33">
        <f>'5-6-7 Raw Data'!H87</f>
        <v>0.2</v>
      </c>
      <c r="L21" s="33">
        <f>'5-6-7 Raw Data'!I87</f>
        <v>0</v>
      </c>
      <c r="M21" s="33">
        <f>'5-6-7 Raw Data'!G98</f>
        <v>0.8</v>
      </c>
      <c r="N21" s="33">
        <f>'5-6-7 Raw Data'!H98</f>
        <v>0.2</v>
      </c>
      <c r="O21" s="33">
        <f>'5-6-7 Raw Data'!I98</f>
        <v>0</v>
      </c>
      <c r="P21" s="33">
        <f>'5-6-7 Raw Data'!G109</f>
        <v>0.2</v>
      </c>
      <c r="Q21" s="33">
        <f>'5-6-7 Raw Data'!H109</f>
        <v>0.2</v>
      </c>
      <c r="R21" s="34">
        <f>'5-6-7 Raw Data'!I109</f>
        <v>0.6</v>
      </c>
    </row>
    <row r="22" spans="1:18" ht="30.75" customHeight="1" x14ac:dyDescent="0.2">
      <c r="A22" s="31" t="s">
        <v>125</v>
      </c>
      <c r="B22" s="26">
        <f>'5-6-7 Raw Data'!K80</f>
        <v>2.6</v>
      </c>
      <c r="C22" s="26">
        <f>'5-6-7 Raw Data'!K91</f>
        <v>2.25</v>
      </c>
      <c r="D22" s="26">
        <f>'5-6-7 Raw Data'!K102</f>
        <v>2.2000000000000002</v>
      </c>
      <c r="E22" s="26">
        <f>'5-6-7 Raw Data'!K113</f>
        <v>1.6</v>
      </c>
      <c r="G22" s="12">
        <f>'5-6-7 Raw Data'!G80</f>
        <v>0.6</v>
      </c>
      <c r="H22" s="12">
        <f>'5-6-7 Raw Data'!H80</f>
        <v>0.4</v>
      </c>
      <c r="I22" s="12">
        <f>'5-6-7 Raw Data'!I80</f>
        <v>0</v>
      </c>
      <c r="J22" s="12">
        <f>'5-6-7 Raw Data'!G91</f>
        <v>0.25</v>
      </c>
      <c r="K22" s="12">
        <f>'5-6-7 Raw Data'!H91</f>
        <v>0.75</v>
      </c>
      <c r="L22" s="12">
        <f>'5-6-7 Raw Data'!I91</f>
        <v>0</v>
      </c>
      <c r="M22" s="12">
        <f>'5-6-7 Raw Data'!G102</f>
        <v>0.4</v>
      </c>
      <c r="N22" s="12">
        <f>'5-6-7 Raw Data'!H102</f>
        <v>0.4</v>
      </c>
      <c r="O22" s="12">
        <f>'5-6-7 Raw Data'!I102</f>
        <v>0.2</v>
      </c>
      <c r="P22" s="12">
        <f>'5-6-7 Raw Data'!G113</f>
        <v>0.2</v>
      </c>
      <c r="Q22" s="12">
        <f>'5-6-7 Raw Data'!H113</f>
        <v>0.2</v>
      </c>
      <c r="R22" s="35">
        <f>'5-6-7 Raw Data'!I113</f>
        <v>0.6</v>
      </c>
    </row>
    <row r="23" spans="1:18" ht="30.75" customHeight="1" x14ac:dyDescent="0.2">
      <c r="A23" s="31" t="s">
        <v>123</v>
      </c>
      <c r="B23" s="26">
        <f>'5-6-7 Raw Data'!K78</f>
        <v>2.5</v>
      </c>
      <c r="C23" s="26">
        <f>'5-6-7 Raw Data'!K89</f>
        <v>2</v>
      </c>
      <c r="D23" s="26">
        <f>'5-6-7 Raw Data'!K100</f>
        <v>2.2000000000000002</v>
      </c>
      <c r="E23" s="26">
        <f>'5-6-7 Raw Data'!K111</f>
        <v>1.8</v>
      </c>
      <c r="G23" s="12">
        <f>'5-6-7 Raw Data'!G78</f>
        <v>0.5</v>
      </c>
      <c r="H23" s="12">
        <f>'5-6-7 Raw Data'!H78</f>
        <v>0.5</v>
      </c>
      <c r="I23" s="12">
        <f>'5-6-7 Raw Data'!I78</f>
        <v>0</v>
      </c>
      <c r="J23" s="12">
        <f>'5-6-7 Raw Data'!G89</f>
        <v>0</v>
      </c>
      <c r="K23" s="12">
        <f>'5-6-7 Raw Data'!H89</f>
        <v>1</v>
      </c>
      <c r="L23" s="12">
        <f>'5-6-7 Raw Data'!I89</f>
        <v>0</v>
      </c>
      <c r="M23" s="12">
        <f>'5-6-7 Raw Data'!G100</f>
        <v>0.4</v>
      </c>
      <c r="N23" s="12">
        <f>'5-6-7 Raw Data'!H100</f>
        <v>0.4</v>
      </c>
      <c r="O23" s="12">
        <f>'5-6-7 Raw Data'!I100</f>
        <v>0.2</v>
      </c>
      <c r="P23" s="12">
        <f>'5-6-7 Raw Data'!G111</f>
        <v>0.2</v>
      </c>
      <c r="Q23" s="12">
        <f>'5-6-7 Raw Data'!H111</f>
        <v>0.4</v>
      </c>
      <c r="R23" s="35">
        <f>'5-6-7 Raw Data'!I111</f>
        <v>0.4</v>
      </c>
    </row>
    <row r="24" spans="1:18" ht="30.75" customHeight="1" x14ac:dyDescent="0.2">
      <c r="A24" s="31" t="s">
        <v>124</v>
      </c>
      <c r="B24" s="26">
        <f>'5-6-7 Raw Data'!K79</f>
        <v>2.5</v>
      </c>
      <c r="C24" s="26">
        <f>'5-6-7 Raw Data'!K90</f>
        <v>2.25</v>
      </c>
      <c r="D24" s="26">
        <f>'5-6-7 Raw Data'!K101</f>
        <v>2.2000000000000002</v>
      </c>
      <c r="E24" s="26">
        <f>'5-6-7 Raw Data'!K112</f>
        <v>1.6</v>
      </c>
      <c r="G24" s="12">
        <f>'5-6-7 Raw Data'!G79</f>
        <v>0.5</v>
      </c>
      <c r="H24" s="12">
        <f>'5-6-7 Raw Data'!H79</f>
        <v>0.5</v>
      </c>
      <c r="I24" s="12">
        <f>'5-6-7 Raw Data'!I79</f>
        <v>0</v>
      </c>
      <c r="J24" s="12">
        <f>'5-6-7 Raw Data'!G90</f>
        <v>0.5</v>
      </c>
      <c r="K24" s="12">
        <f>'5-6-7 Raw Data'!H90</f>
        <v>0.25</v>
      </c>
      <c r="L24" s="12">
        <f>'5-6-7 Raw Data'!I90</f>
        <v>0.25</v>
      </c>
      <c r="M24" s="12">
        <f>'5-6-7 Raw Data'!G101</f>
        <v>0.4</v>
      </c>
      <c r="N24" s="12">
        <f>'5-6-7 Raw Data'!H101</f>
        <v>0.4</v>
      </c>
      <c r="O24" s="12">
        <f>'5-6-7 Raw Data'!I101</f>
        <v>0.2</v>
      </c>
      <c r="P24" s="12">
        <f>'5-6-7 Raw Data'!G112</f>
        <v>0.2</v>
      </c>
      <c r="Q24" s="12">
        <f>'5-6-7 Raw Data'!H112</f>
        <v>0.2</v>
      </c>
      <c r="R24" s="35">
        <f>'5-6-7 Raw Data'!I112</f>
        <v>0.6</v>
      </c>
    </row>
    <row r="25" spans="1:18" ht="30.75" customHeight="1" x14ac:dyDescent="0.2">
      <c r="A25" s="31" t="s">
        <v>126</v>
      </c>
      <c r="B25" s="26">
        <f>'5-6-7 Raw Data'!K81</f>
        <v>2.5</v>
      </c>
      <c r="C25" s="26">
        <f>'5-6-7 Raw Data'!K92</f>
        <v>1.6</v>
      </c>
      <c r="D25" s="26">
        <f>'5-6-7 Raw Data'!K103</f>
        <v>1.8</v>
      </c>
      <c r="E25" s="26">
        <f>'5-6-7 Raw Data'!K114</f>
        <v>1.6</v>
      </c>
      <c r="G25" s="12">
        <f>'5-6-7 Raw Data'!G81</f>
        <v>0.5</v>
      </c>
      <c r="H25" s="12">
        <f>'5-6-7 Raw Data'!H81</f>
        <v>0.5</v>
      </c>
      <c r="I25" s="12">
        <f>'5-6-7 Raw Data'!I81</f>
        <v>0</v>
      </c>
      <c r="J25" s="12">
        <f>'5-6-7 Raw Data'!G92</f>
        <v>0.2</v>
      </c>
      <c r="K25" s="12">
        <f>'5-6-7 Raw Data'!H92</f>
        <v>0.2</v>
      </c>
      <c r="L25" s="12">
        <f>'5-6-7 Raw Data'!I92</f>
        <v>0.6</v>
      </c>
      <c r="M25" s="12">
        <f>'5-6-7 Raw Data'!G103</f>
        <v>0.2</v>
      </c>
      <c r="N25" s="12">
        <f>'5-6-7 Raw Data'!H103</f>
        <v>0.4</v>
      </c>
      <c r="O25" s="12">
        <f>'5-6-7 Raw Data'!I103</f>
        <v>0.4</v>
      </c>
      <c r="P25" s="12">
        <f>'5-6-7 Raw Data'!G114</f>
        <v>0.2</v>
      </c>
      <c r="Q25" s="12">
        <f>'5-6-7 Raw Data'!H114</f>
        <v>0.2</v>
      </c>
      <c r="R25" s="35">
        <f>'5-6-7 Raw Data'!I114</f>
        <v>0.6</v>
      </c>
    </row>
    <row r="26" spans="1:18" ht="30.75" customHeight="1" x14ac:dyDescent="0.2">
      <c r="A26" s="31" t="s">
        <v>127</v>
      </c>
      <c r="B26" s="26">
        <f>'5-6-7 Raw Data'!K82</f>
        <v>2.25</v>
      </c>
      <c r="C26" s="26">
        <f>'5-6-7 Raw Data'!K93</f>
        <v>1.4</v>
      </c>
      <c r="D26" s="26">
        <f>'5-6-7 Raw Data'!K104</f>
        <v>1.8</v>
      </c>
      <c r="E26" s="26">
        <f>'5-6-7 Raw Data'!K115</f>
        <v>2</v>
      </c>
      <c r="G26" s="12">
        <f>'5-6-7 Raw Data'!G82</f>
        <v>0.25</v>
      </c>
      <c r="H26" s="12">
        <f>'5-6-7 Raw Data'!H82</f>
        <v>0.75</v>
      </c>
      <c r="I26" s="12">
        <f>'5-6-7 Raw Data'!I82</f>
        <v>0</v>
      </c>
      <c r="J26" s="12">
        <f>'5-6-7 Raw Data'!G93</f>
        <v>0</v>
      </c>
      <c r="K26" s="12">
        <f>'5-6-7 Raw Data'!H93</f>
        <v>0.4</v>
      </c>
      <c r="L26" s="12">
        <f>'5-6-7 Raw Data'!I93</f>
        <v>0.6</v>
      </c>
      <c r="M26" s="12">
        <f>'5-6-7 Raw Data'!G104</f>
        <v>0.2</v>
      </c>
      <c r="N26" s="12">
        <f>'5-6-7 Raw Data'!H104</f>
        <v>0.4</v>
      </c>
      <c r="O26" s="12">
        <f>'5-6-7 Raw Data'!I104</f>
        <v>0.4</v>
      </c>
      <c r="P26" s="12">
        <f>'5-6-7 Raw Data'!G115</f>
        <v>0.2</v>
      </c>
      <c r="Q26" s="12">
        <f>'5-6-7 Raw Data'!H115</f>
        <v>0.6</v>
      </c>
      <c r="R26" s="35">
        <f>'5-6-7 Raw Data'!I115</f>
        <v>0.2</v>
      </c>
    </row>
    <row r="27" spans="1:18" ht="30.75" customHeight="1" x14ac:dyDescent="0.2">
      <c r="A27" s="31" t="s">
        <v>120</v>
      </c>
      <c r="B27" s="26">
        <f>'5-6-7 Raw Data'!K75</f>
        <v>2.2000000000000002</v>
      </c>
      <c r="C27" s="26">
        <f>'5-6-7 Raw Data'!K86</f>
        <v>2.2000000000000002</v>
      </c>
      <c r="D27" s="26">
        <f>'5-6-7 Raw Data'!K97</f>
        <v>2.2000000000000002</v>
      </c>
      <c r="E27" s="26">
        <f>'5-6-7 Raw Data'!K108</f>
        <v>1.8</v>
      </c>
      <c r="G27" s="12">
        <f>'5-6-7 Raw Data'!G75</f>
        <v>0.4</v>
      </c>
      <c r="H27" s="12">
        <f>'5-6-7 Raw Data'!H75</f>
        <v>0.4</v>
      </c>
      <c r="I27" s="12">
        <f>'5-6-7 Raw Data'!I75</f>
        <v>0.2</v>
      </c>
      <c r="J27" s="12">
        <f>'5-6-7 Raw Data'!G86</f>
        <v>0.4</v>
      </c>
      <c r="K27" s="12">
        <f>'5-6-7 Raw Data'!H86</f>
        <v>0.4</v>
      </c>
      <c r="L27" s="12">
        <f>'5-6-7 Raw Data'!I86</f>
        <v>0.2</v>
      </c>
      <c r="M27" s="12">
        <f>'5-6-7 Raw Data'!G97</f>
        <v>0.4</v>
      </c>
      <c r="N27" s="12">
        <f>'5-6-7 Raw Data'!H97</f>
        <v>0.4</v>
      </c>
      <c r="O27" s="12">
        <f>'5-6-7 Raw Data'!I97</f>
        <v>0.2</v>
      </c>
      <c r="P27" s="12">
        <f>'5-6-7 Raw Data'!G108</f>
        <v>0.4</v>
      </c>
      <c r="Q27" s="12">
        <f>'5-6-7 Raw Data'!H108</f>
        <v>0</v>
      </c>
      <c r="R27" s="35">
        <f>'5-6-7 Raw Data'!I108</f>
        <v>0.6</v>
      </c>
    </row>
    <row r="28" spans="1:18" ht="30.75" customHeight="1" x14ac:dyDescent="0.2">
      <c r="A28" s="31" t="s">
        <v>122</v>
      </c>
      <c r="B28" s="26">
        <f>'5-6-7 Raw Data'!K77</f>
        <v>2</v>
      </c>
      <c r="C28" s="26">
        <f>'5-6-7 Raw Data'!K88</f>
        <v>2.25</v>
      </c>
      <c r="D28" s="26">
        <f>'5-6-7 Raw Data'!K99</f>
        <v>1.8</v>
      </c>
      <c r="E28" s="26">
        <f>'5-6-7 Raw Data'!K110</f>
        <v>2.4</v>
      </c>
      <c r="G28" s="15">
        <f>'5-6-7 Raw Data'!G77</f>
        <v>0.25</v>
      </c>
      <c r="H28" s="15">
        <f>'5-6-7 Raw Data'!H77</f>
        <v>0.5</v>
      </c>
      <c r="I28" s="15">
        <f>'5-6-7 Raw Data'!I77</f>
        <v>0.25</v>
      </c>
      <c r="J28" s="15">
        <f>'5-6-7 Raw Data'!G88</f>
        <v>0.5</v>
      </c>
      <c r="K28" s="15">
        <f>'5-6-7 Raw Data'!H88</f>
        <v>0.25</v>
      </c>
      <c r="L28" s="15">
        <f>'5-6-7 Raw Data'!I88</f>
        <v>0.25</v>
      </c>
      <c r="M28" s="15">
        <f>'5-6-7 Raw Data'!G99</f>
        <v>0.2</v>
      </c>
      <c r="N28" s="15">
        <f>'5-6-7 Raw Data'!H99</f>
        <v>0.4</v>
      </c>
      <c r="O28" s="15">
        <f>'5-6-7 Raw Data'!I99</f>
        <v>0.4</v>
      </c>
      <c r="P28" s="15">
        <f>'5-6-7 Raw Data'!G110</f>
        <v>0.6</v>
      </c>
      <c r="Q28" s="15">
        <f>'5-6-7 Raw Data'!H110</f>
        <v>0.2</v>
      </c>
      <c r="R28" s="36">
        <f>'5-6-7 Raw Data'!I110</f>
        <v>0.2</v>
      </c>
    </row>
    <row r="30" spans="1:18" ht="29.25" customHeight="1" x14ac:dyDescent="0.25">
      <c r="A30" s="20" t="s">
        <v>102</v>
      </c>
      <c r="B30" s="19"/>
      <c r="C30" s="19"/>
      <c r="D30" s="19"/>
      <c r="E30" s="19"/>
      <c r="F30" s="19"/>
      <c r="G30" s="19"/>
      <c r="H30" s="19"/>
      <c r="I30" s="19"/>
      <c r="J30" s="19"/>
      <c r="K30" s="19"/>
      <c r="L30" s="19"/>
      <c r="M30" s="19"/>
      <c r="N30" s="19"/>
      <c r="O30" s="19"/>
      <c r="P30" s="19"/>
      <c r="Q30" s="19"/>
      <c r="R30" s="19"/>
    </row>
    <row r="32" spans="1:18" ht="55.5" customHeight="1" x14ac:dyDescent="0.2">
      <c r="A32" s="41" t="s">
        <v>104</v>
      </c>
      <c r="B32" s="41"/>
      <c r="C32" s="41"/>
      <c r="D32" s="41"/>
      <c r="E32" s="41"/>
    </row>
    <row r="33" spans="1:18" x14ac:dyDescent="0.2">
      <c r="A33"/>
    </row>
    <row r="34" spans="1:18" ht="135.75" customHeight="1" x14ac:dyDescent="0.2">
      <c r="A34" s="41" t="s">
        <v>105</v>
      </c>
      <c r="B34" s="41"/>
      <c r="C34" s="41"/>
      <c r="D34" s="41"/>
      <c r="E34" s="41"/>
    </row>
    <row r="35" spans="1:18" x14ac:dyDescent="0.2">
      <c r="A35" s="37"/>
      <c r="B35" s="37"/>
      <c r="C35" s="37"/>
      <c r="D35" s="37"/>
      <c r="E35" s="37"/>
    </row>
    <row r="36" spans="1:18" ht="29.25" customHeight="1" x14ac:dyDescent="0.25">
      <c r="A36" s="20" t="s">
        <v>103</v>
      </c>
      <c r="B36" s="19"/>
      <c r="C36" s="19"/>
      <c r="D36" s="19"/>
      <c r="E36" s="19"/>
      <c r="F36" s="19"/>
      <c r="G36" s="19"/>
      <c r="H36" s="19"/>
      <c r="I36" s="19"/>
      <c r="J36" s="19"/>
      <c r="K36" s="19"/>
      <c r="L36" s="19"/>
      <c r="M36" s="19"/>
      <c r="N36" s="19"/>
      <c r="O36" s="19"/>
      <c r="P36" s="19"/>
      <c r="Q36" s="19"/>
      <c r="R36" s="19"/>
    </row>
    <row r="38" spans="1:18" ht="39.75" customHeight="1" x14ac:dyDescent="0.2">
      <c r="A38" s="42" t="s">
        <v>106</v>
      </c>
      <c r="B38" s="42"/>
      <c r="C38" s="42"/>
      <c r="D38" s="42"/>
      <c r="E38" s="42"/>
    </row>
    <row r="39" spans="1:18" x14ac:dyDescent="0.2">
      <c r="A39"/>
    </row>
    <row r="40" spans="1:18" ht="128.25" customHeight="1" x14ac:dyDescent="0.2">
      <c r="A40" s="41" t="s">
        <v>107</v>
      </c>
      <c r="B40" s="41"/>
      <c r="C40" s="41"/>
      <c r="D40" s="41"/>
      <c r="E40" s="41"/>
    </row>
  </sheetData>
  <sortState ref="A21:R28">
    <sortCondition descending="1" ref="B21:B28"/>
  </sortState>
  <mergeCells count="12">
    <mergeCell ref="A34:E34"/>
    <mergeCell ref="A32:E32"/>
    <mergeCell ref="A38:E38"/>
    <mergeCell ref="A40:E40"/>
    <mergeCell ref="G2:I2"/>
    <mergeCell ref="J2:L2"/>
    <mergeCell ref="M2:O2"/>
    <mergeCell ref="P2:R2"/>
    <mergeCell ref="G19:I19"/>
    <mergeCell ref="J19:L19"/>
    <mergeCell ref="M19:O19"/>
    <mergeCell ref="P19:R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topLeftCell="A91" workbookViewId="0">
      <selection activeCell="A106" sqref="A106"/>
    </sheetView>
  </sheetViews>
  <sheetFormatPr defaultRowHeight="12.75" x14ac:dyDescent="0.2"/>
  <sheetData>
    <row r="1" spans="1:11" x14ac:dyDescent="0.2">
      <c r="A1" s="31" t="s">
        <v>77</v>
      </c>
      <c r="B1" s="31" t="s">
        <v>78</v>
      </c>
      <c r="C1" s="31"/>
      <c r="D1" s="31"/>
      <c r="E1" s="31"/>
    </row>
    <row r="3" spans="1:11" x14ac:dyDescent="0.2">
      <c r="A3" s="31" t="s">
        <v>79</v>
      </c>
      <c r="B3" s="31"/>
      <c r="C3" s="31"/>
      <c r="D3" s="31"/>
      <c r="E3" s="31"/>
    </row>
    <row r="5" spans="1:11" x14ac:dyDescent="0.2">
      <c r="A5" s="31" t="s">
        <v>2</v>
      </c>
      <c r="B5" s="31"/>
      <c r="C5" s="31"/>
      <c r="D5" s="31"/>
      <c r="E5" s="31"/>
    </row>
    <row r="6" spans="1:11" x14ac:dyDescent="0.2">
      <c r="A6" s="31" t="s">
        <v>3</v>
      </c>
      <c r="B6" s="31" t="s">
        <v>4</v>
      </c>
      <c r="C6" s="31" t="s">
        <v>5</v>
      </c>
      <c r="D6" s="31" t="s">
        <v>6</v>
      </c>
      <c r="E6" s="31" t="s">
        <v>7</v>
      </c>
    </row>
    <row r="7" spans="1:11" x14ac:dyDescent="0.2">
      <c r="A7" s="31" t="s">
        <v>80</v>
      </c>
      <c r="B7" s="31">
        <v>5</v>
      </c>
      <c r="C7" s="31">
        <v>1</v>
      </c>
      <c r="D7" s="31">
        <v>0</v>
      </c>
      <c r="E7" s="31">
        <v>6</v>
      </c>
      <c r="G7" s="1">
        <f>B7/$E7</f>
        <v>0.83333333333333337</v>
      </c>
      <c r="H7" s="1">
        <f t="shared" ref="H7" si="0">C7/$E7</f>
        <v>0.16666666666666666</v>
      </c>
      <c r="I7" s="1">
        <f t="shared" ref="I7" si="1">D7/$E7</f>
        <v>0</v>
      </c>
      <c r="J7" s="31"/>
      <c r="K7" s="32">
        <f>((B7*3)+(C7*2)+(D7*1))/$E7</f>
        <v>2.8333333333333335</v>
      </c>
    </row>
    <row r="8" spans="1:11" x14ac:dyDescent="0.2">
      <c r="A8" s="31" t="s">
        <v>81</v>
      </c>
      <c r="B8" s="31">
        <v>4</v>
      </c>
      <c r="C8" s="31">
        <v>1</v>
      </c>
      <c r="D8" s="31">
        <v>0</v>
      </c>
      <c r="E8" s="31">
        <v>5</v>
      </c>
      <c r="G8" s="1">
        <f t="shared" ref="G8:G18" si="2">B8/$E8</f>
        <v>0.8</v>
      </c>
      <c r="H8" s="1">
        <f t="shared" ref="H8:H18" si="3">C8/$E8</f>
        <v>0.2</v>
      </c>
      <c r="I8" s="1">
        <f t="shared" ref="I8:I18" si="4">D8/$E8</f>
        <v>0</v>
      </c>
      <c r="J8" s="31"/>
      <c r="K8" s="32">
        <f t="shared" ref="K8:K18" si="5">((B8*3)+(C8*2)+(D8*1))/$E8</f>
        <v>2.8</v>
      </c>
    </row>
    <row r="9" spans="1:11" x14ac:dyDescent="0.2">
      <c r="A9" s="31" t="s">
        <v>82</v>
      </c>
      <c r="B9" s="31">
        <v>4</v>
      </c>
      <c r="C9" s="31">
        <v>1</v>
      </c>
      <c r="D9" s="31">
        <v>0</v>
      </c>
      <c r="E9" s="31">
        <v>5</v>
      </c>
      <c r="G9" s="1">
        <f t="shared" si="2"/>
        <v>0.8</v>
      </c>
      <c r="H9" s="1">
        <f t="shared" si="3"/>
        <v>0.2</v>
      </c>
      <c r="I9" s="1">
        <f t="shared" si="4"/>
        <v>0</v>
      </c>
      <c r="J9" s="31"/>
      <c r="K9" s="32">
        <f t="shared" si="5"/>
        <v>2.8</v>
      </c>
    </row>
    <row r="10" spans="1:11" x14ac:dyDescent="0.2">
      <c r="A10" s="31" t="s">
        <v>83</v>
      </c>
      <c r="B10" s="31">
        <v>4</v>
      </c>
      <c r="C10" s="31">
        <v>1</v>
      </c>
      <c r="D10" s="31">
        <v>0</v>
      </c>
      <c r="E10" s="31">
        <v>5</v>
      </c>
      <c r="G10" s="1">
        <f t="shared" si="2"/>
        <v>0.8</v>
      </c>
      <c r="H10" s="1">
        <f t="shared" si="3"/>
        <v>0.2</v>
      </c>
      <c r="I10" s="1">
        <f t="shared" si="4"/>
        <v>0</v>
      </c>
      <c r="J10" s="31"/>
      <c r="K10" s="32">
        <f t="shared" si="5"/>
        <v>2.8</v>
      </c>
    </row>
    <row r="11" spans="1:11" x14ac:dyDescent="0.2">
      <c r="A11" s="31" t="s">
        <v>84</v>
      </c>
      <c r="B11" s="31">
        <v>4</v>
      </c>
      <c r="C11" s="31">
        <v>0</v>
      </c>
      <c r="D11" s="31">
        <v>0</v>
      </c>
      <c r="E11" s="31">
        <v>4</v>
      </c>
      <c r="G11" s="1">
        <f t="shared" si="2"/>
        <v>1</v>
      </c>
      <c r="H11" s="1">
        <f t="shared" si="3"/>
        <v>0</v>
      </c>
      <c r="I11" s="1">
        <f t="shared" si="4"/>
        <v>0</v>
      </c>
      <c r="J11" s="31"/>
      <c r="K11" s="32">
        <f t="shared" si="5"/>
        <v>3</v>
      </c>
    </row>
    <row r="12" spans="1:11" x14ac:dyDescent="0.2">
      <c r="A12" s="31" t="s">
        <v>85</v>
      </c>
      <c r="B12" s="31">
        <v>3</v>
      </c>
      <c r="C12" s="31">
        <v>2</v>
      </c>
      <c r="D12" s="31">
        <v>0</v>
      </c>
      <c r="E12" s="31">
        <v>5</v>
      </c>
      <c r="G12" s="1">
        <f t="shared" si="2"/>
        <v>0.6</v>
      </c>
      <c r="H12" s="1">
        <f t="shared" si="3"/>
        <v>0.4</v>
      </c>
      <c r="I12" s="1">
        <f t="shared" si="4"/>
        <v>0</v>
      </c>
      <c r="J12" s="31"/>
      <c r="K12" s="32">
        <f t="shared" si="5"/>
        <v>2.6</v>
      </c>
    </row>
    <row r="13" spans="1:11" x14ac:dyDescent="0.2">
      <c r="A13" s="31" t="s">
        <v>86</v>
      </c>
      <c r="B13" s="31">
        <v>2</v>
      </c>
      <c r="C13" s="31">
        <v>3</v>
      </c>
      <c r="D13" s="31">
        <v>0</v>
      </c>
      <c r="E13" s="31">
        <v>5</v>
      </c>
      <c r="G13" s="1">
        <f t="shared" si="2"/>
        <v>0.4</v>
      </c>
      <c r="H13" s="1">
        <f t="shared" si="3"/>
        <v>0.6</v>
      </c>
      <c r="I13" s="1">
        <f t="shared" si="4"/>
        <v>0</v>
      </c>
      <c r="J13" s="31"/>
      <c r="K13" s="32">
        <f t="shared" si="5"/>
        <v>2.4</v>
      </c>
    </row>
    <row r="14" spans="1:11" x14ac:dyDescent="0.2">
      <c r="A14" s="31" t="s">
        <v>87</v>
      </c>
      <c r="B14" s="31">
        <v>3</v>
      </c>
      <c r="C14" s="31">
        <v>1</v>
      </c>
      <c r="D14" s="31">
        <v>0</v>
      </c>
      <c r="E14" s="31">
        <v>4</v>
      </c>
      <c r="G14" s="1">
        <f t="shared" si="2"/>
        <v>0.75</v>
      </c>
      <c r="H14" s="1">
        <f t="shared" si="3"/>
        <v>0.25</v>
      </c>
      <c r="I14" s="1">
        <f t="shared" si="4"/>
        <v>0</v>
      </c>
      <c r="J14" s="31"/>
      <c r="K14" s="32">
        <f t="shared" si="5"/>
        <v>2.75</v>
      </c>
    </row>
    <row r="15" spans="1:11" x14ac:dyDescent="0.2">
      <c r="A15" s="31" t="s">
        <v>88</v>
      </c>
      <c r="B15" s="31">
        <v>1</v>
      </c>
      <c r="C15" s="31">
        <v>3</v>
      </c>
      <c r="D15" s="31">
        <v>0</v>
      </c>
      <c r="E15" s="31">
        <v>4</v>
      </c>
      <c r="G15" s="1">
        <f t="shared" si="2"/>
        <v>0.25</v>
      </c>
      <c r="H15" s="1">
        <f t="shared" si="3"/>
        <v>0.75</v>
      </c>
      <c r="I15" s="1">
        <f t="shared" si="4"/>
        <v>0</v>
      </c>
      <c r="J15" s="31"/>
      <c r="K15" s="32">
        <f t="shared" si="5"/>
        <v>2.25</v>
      </c>
    </row>
    <row r="16" spans="1:11" x14ac:dyDescent="0.2">
      <c r="A16" s="31" t="s">
        <v>89</v>
      </c>
      <c r="B16" s="31">
        <v>1</v>
      </c>
      <c r="C16" s="31">
        <v>3</v>
      </c>
      <c r="D16" s="31">
        <v>0</v>
      </c>
      <c r="E16" s="31">
        <v>4</v>
      </c>
      <c r="G16" s="1">
        <f t="shared" si="2"/>
        <v>0.25</v>
      </c>
      <c r="H16" s="1">
        <f t="shared" si="3"/>
        <v>0.75</v>
      </c>
      <c r="I16" s="1">
        <f t="shared" si="4"/>
        <v>0</v>
      </c>
      <c r="J16" s="31"/>
      <c r="K16" s="32">
        <f t="shared" si="5"/>
        <v>2.25</v>
      </c>
    </row>
    <row r="17" spans="1:11" x14ac:dyDescent="0.2">
      <c r="A17" s="31" t="s">
        <v>90</v>
      </c>
      <c r="B17" s="31">
        <v>1</v>
      </c>
      <c r="C17" s="31">
        <v>4</v>
      </c>
      <c r="D17" s="31">
        <v>0</v>
      </c>
      <c r="E17" s="31">
        <v>5</v>
      </c>
      <c r="G17" s="1">
        <f t="shared" si="2"/>
        <v>0.2</v>
      </c>
      <c r="H17" s="1">
        <f t="shared" si="3"/>
        <v>0.8</v>
      </c>
      <c r="I17" s="1">
        <f t="shared" si="4"/>
        <v>0</v>
      </c>
      <c r="J17" s="31"/>
      <c r="K17" s="32">
        <f t="shared" si="5"/>
        <v>2.2000000000000002</v>
      </c>
    </row>
    <row r="18" spans="1:11" x14ac:dyDescent="0.2">
      <c r="A18" s="31" t="s">
        <v>91</v>
      </c>
      <c r="B18" s="31">
        <v>3</v>
      </c>
      <c r="C18" s="31">
        <v>1</v>
      </c>
      <c r="D18" s="31">
        <v>0</v>
      </c>
      <c r="E18" s="31">
        <v>4</v>
      </c>
      <c r="G18" s="1">
        <f t="shared" si="2"/>
        <v>0.75</v>
      </c>
      <c r="H18" s="1">
        <f t="shared" si="3"/>
        <v>0.25</v>
      </c>
      <c r="I18" s="1">
        <f t="shared" si="4"/>
        <v>0</v>
      </c>
      <c r="J18" s="31"/>
      <c r="K18" s="32">
        <f t="shared" si="5"/>
        <v>2.75</v>
      </c>
    </row>
    <row r="20" spans="1:11" x14ac:dyDescent="0.2">
      <c r="A20" s="31" t="s">
        <v>16</v>
      </c>
      <c r="B20" s="31"/>
      <c r="C20" s="31"/>
      <c r="D20" s="31"/>
      <c r="E20" s="31"/>
    </row>
    <row r="21" spans="1:11" x14ac:dyDescent="0.2">
      <c r="A21" s="31" t="s">
        <v>3</v>
      </c>
      <c r="B21" s="31" t="s">
        <v>17</v>
      </c>
      <c r="C21" s="31" t="s">
        <v>18</v>
      </c>
      <c r="D21" s="31" t="s">
        <v>19</v>
      </c>
      <c r="E21" s="31" t="s">
        <v>7</v>
      </c>
    </row>
    <row r="22" spans="1:11" x14ac:dyDescent="0.2">
      <c r="A22" s="31" t="s">
        <v>80</v>
      </c>
      <c r="B22" s="31">
        <v>3</v>
      </c>
      <c r="C22" s="31">
        <v>3</v>
      </c>
      <c r="D22" s="31">
        <v>0</v>
      </c>
      <c r="E22" s="31">
        <v>6</v>
      </c>
      <c r="G22" s="1">
        <f>B22/$E22</f>
        <v>0.5</v>
      </c>
      <c r="H22" s="1">
        <f t="shared" ref="H22:H33" si="6">C22/$E22</f>
        <v>0.5</v>
      </c>
      <c r="I22" s="1">
        <f t="shared" ref="I22:I33" si="7">D22/$E22</f>
        <v>0</v>
      </c>
      <c r="J22" s="31"/>
      <c r="K22" s="32">
        <f>((B22*3)+(C22*2)+(D22*1))/$E22</f>
        <v>2.5</v>
      </c>
    </row>
    <row r="23" spans="1:11" x14ac:dyDescent="0.2">
      <c r="A23" s="31" t="s">
        <v>81</v>
      </c>
      <c r="B23" s="31">
        <v>2</v>
      </c>
      <c r="C23" s="31">
        <v>3</v>
      </c>
      <c r="D23" s="31">
        <v>1</v>
      </c>
      <c r="E23" s="31">
        <v>6</v>
      </c>
      <c r="G23" s="1">
        <f t="shared" ref="G23:G33" si="8">B23/$E23</f>
        <v>0.33333333333333331</v>
      </c>
      <c r="H23" s="1">
        <f t="shared" si="6"/>
        <v>0.5</v>
      </c>
      <c r="I23" s="1">
        <f t="shared" si="7"/>
        <v>0.16666666666666666</v>
      </c>
      <c r="J23" s="31"/>
      <c r="K23" s="32">
        <f t="shared" ref="K23:K33" si="9">((B23*3)+(C23*2)+(D23*1))/$E23</f>
        <v>2.1666666666666665</v>
      </c>
    </row>
    <row r="24" spans="1:11" x14ac:dyDescent="0.2">
      <c r="A24" s="31" t="s">
        <v>82</v>
      </c>
      <c r="B24" s="31">
        <v>4</v>
      </c>
      <c r="C24" s="31">
        <v>0</v>
      </c>
      <c r="D24" s="31">
        <v>1</v>
      </c>
      <c r="E24" s="31">
        <v>5</v>
      </c>
      <c r="G24" s="1">
        <f t="shared" si="8"/>
        <v>0.8</v>
      </c>
      <c r="H24" s="1">
        <f t="shared" si="6"/>
        <v>0</v>
      </c>
      <c r="I24" s="1">
        <f t="shared" si="7"/>
        <v>0.2</v>
      </c>
      <c r="J24" s="31"/>
      <c r="K24" s="32">
        <f t="shared" si="9"/>
        <v>2.6</v>
      </c>
    </row>
    <row r="25" spans="1:11" x14ac:dyDescent="0.2">
      <c r="A25" s="31" t="s">
        <v>83</v>
      </c>
      <c r="B25" s="31">
        <v>5</v>
      </c>
      <c r="C25" s="31">
        <v>0</v>
      </c>
      <c r="D25" s="31">
        <v>0</v>
      </c>
      <c r="E25" s="31">
        <v>5</v>
      </c>
      <c r="G25" s="1">
        <f t="shared" si="8"/>
        <v>1</v>
      </c>
      <c r="H25" s="1">
        <f t="shared" si="6"/>
        <v>0</v>
      </c>
      <c r="I25" s="1">
        <f t="shared" si="7"/>
        <v>0</v>
      </c>
      <c r="J25" s="31"/>
      <c r="K25" s="32">
        <f t="shared" si="9"/>
        <v>3</v>
      </c>
    </row>
    <row r="26" spans="1:11" x14ac:dyDescent="0.2">
      <c r="A26" s="31" t="s">
        <v>84</v>
      </c>
      <c r="B26" s="31">
        <v>4</v>
      </c>
      <c r="C26" s="31">
        <v>1</v>
      </c>
      <c r="D26" s="31">
        <v>0</v>
      </c>
      <c r="E26" s="31">
        <v>5</v>
      </c>
      <c r="G26" s="1">
        <f t="shared" si="8"/>
        <v>0.8</v>
      </c>
      <c r="H26" s="1">
        <f t="shared" si="6"/>
        <v>0.2</v>
      </c>
      <c r="I26" s="1">
        <f t="shared" si="7"/>
        <v>0</v>
      </c>
      <c r="J26" s="31"/>
      <c r="K26" s="32">
        <f t="shared" si="9"/>
        <v>2.8</v>
      </c>
    </row>
    <row r="27" spans="1:11" x14ac:dyDescent="0.2">
      <c r="A27" s="31" t="s">
        <v>85</v>
      </c>
      <c r="B27" s="31">
        <v>4</v>
      </c>
      <c r="C27" s="31">
        <v>1</v>
      </c>
      <c r="D27" s="31">
        <v>0</v>
      </c>
      <c r="E27" s="31">
        <v>5</v>
      </c>
      <c r="G27" s="1">
        <f t="shared" si="8"/>
        <v>0.8</v>
      </c>
      <c r="H27" s="1">
        <f t="shared" si="6"/>
        <v>0.2</v>
      </c>
      <c r="I27" s="1">
        <f t="shared" si="7"/>
        <v>0</v>
      </c>
      <c r="J27" s="31"/>
      <c r="K27" s="32">
        <f t="shared" si="9"/>
        <v>2.8</v>
      </c>
    </row>
    <row r="28" spans="1:11" x14ac:dyDescent="0.2">
      <c r="A28" s="31" t="s">
        <v>86</v>
      </c>
      <c r="B28" s="31">
        <v>2</v>
      </c>
      <c r="C28" s="31">
        <v>3</v>
      </c>
      <c r="D28" s="31">
        <v>0</v>
      </c>
      <c r="E28" s="31">
        <v>5</v>
      </c>
      <c r="G28" s="1">
        <f t="shared" si="8"/>
        <v>0.4</v>
      </c>
      <c r="H28" s="1">
        <f t="shared" si="6"/>
        <v>0.6</v>
      </c>
      <c r="I28" s="1">
        <f t="shared" si="7"/>
        <v>0</v>
      </c>
      <c r="J28" s="31"/>
      <c r="K28" s="32">
        <f t="shared" si="9"/>
        <v>2.4</v>
      </c>
    </row>
    <row r="29" spans="1:11" x14ac:dyDescent="0.2">
      <c r="A29" s="31" t="s">
        <v>87</v>
      </c>
      <c r="B29" s="31">
        <v>3</v>
      </c>
      <c r="C29" s="31">
        <v>2</v>
      </c>
      <c r="D29" s="31">
        <v>0</v>
      </c>
      <c r="E29" s="31">
        <v>5</v>
      </c>
      <c r="G29" s="1">
        <f t="shared" si="8"/>
        <v>0.6</v>
      </c>
      <c r="H29" s="1">
        <f t="shared" si="6"/>
        <v>0.4</v>
      </c>
      <c r="I29" s="1">
        <f t="shared" si="7"/>
        <v>0</v>
      </c>
      <c r="J29" s="31"/>
      <c r="K29" s="32">
        <f t="shared" si="9"/>
        <v>2.6</v>
      </c>
    </row>
    <row r="30" spans="1:11" x14ac:dyDescent="0.2">
      <c r="A30" s="31" t="s">
        <v>88</v>
      </c>
      <c r="B30" s="31">
        <v>0</v>
      </c>
      <c r="C30" s="31">
        <v>4</v>
      </c>
      <c r="D30" s="31">
        <v>1</v>
      </c>
      <c r="E30" s="31">
        <v>5</v>
      </c>
      <c r="G30" s="1">
        <f t="shared" si="8"/>
        <v>0</v>
      </c>
      <c r="H30" s="1">
        <f t="shared" si="6"/>
        <v>0.8</v>
      </c>
      <c r="I30" s="1">
        <f t="shared" si="7"/>
        <v>0.2</v>
      </c>
      <c r="J30" s="31"/>
      <c r="K30" s="32">
        <f t="shared" si="9"/>
        <v>1.8</v>
      </c>
    </row>
    <row r="31" spans="1:11" x14ac:dyDescent="0.2">
      <c r="A31" s="31" t="s">
        <v>89</v>
      </c>
      <c r="B31" s="31">
        <v>1</v>
      </c>
      <c r="C31" s="31">
        <v>3</v>
      </c>
      <c r="D31" s="31">
        <v>1</v>
      </c>
      <c r="E31" s="31">
        <v>5</v>
      </c>
      <c r="G31" s="1">
        <f t="shared" si="8"/>
        <v>0.2</v>
      </c>
      <c r="H31" s="1">
        <f t="shared" si="6"/>
        <v>0.6</v>
      </c>
      <c r="I31" s="1">
        <f t="shared" si="7"/>
        <v>0.2</v>
      </c>
      <c r="J31" s="31"/>
      <c r="K31" s="32">
        <f t="shared" si="9"/>
        <v>2</v>
      </c>
    </row>
    <row r="32" spans="1:11" x14ac:dyDescent="0.2">
      <c r="A32" s="31" t="s">
        <v>90</v>
      </c>
      <c r="B32" s="31">
        <v>1</v>
      </c>
      <c r="C32" s="31">
        <v>2</v>
      </c>
      <c r="D32" s="31">
        <v>2</v>
      </c>
      <c r="E32" s="31">
        <v>5</v>
      </c>
      <c r="G32" s="1">
        <f t="shared" si="8"/>
        <v>0.2</v>
      </c>
      <c r="H32" s="1">
        <f t="shared" si="6"/>
        <v>0.4</v>
      </c>
      <c r="I32" s="1">
        <f t="shared" si="7"/>
        <v>0.4</v>
      </c>
      <c r="J32" s="31"/>
      <c r="K32" s="32">
        <f t="shared" si="9"/>
        <v>1.8</v>
      </c>
    </row>
    <row r="33" spans="1:11" x14ac:dyDescent="0.2">
      <c r="A33" s="31" t="s">
        <v>91</v>
      </c>
      <c r="B33" s="31">
        <v>2</v>
      </c>
      <c r="C33" s="31">
        <v>2</v>
      </c>
      <c r="D33" s="31">
        <v>1</v>
      </c>
      <c r="E33" s="31">
        <v>5</v>
      </c>
      <c r="G33" s="1">
        <f t="shared" si="8"/>
        <v>0.4</v>
      </c>
      <c r="H33" s="1">
        <f t="shared" si="6"/>
        <v>0.4</v>
      </c>
      <c r="I33" s="1">
        <f t="shared" si="7"/>
        <v>0.2</v>
      </c>
      <c r="J33" s="31"/>
      <c r="K33" s="32">
        <f t="shared" si="9"/>
        <v>2.2000000000000002</v>
      </c>
    </row>
    <row r="35" spans="1:11" x14ac:dyDescent="0.2">
      <c r="A35" s="31" t="s">
        <v>20</v>
      </c>
      <c r="B35" s="31"/>
      <c r="C35" s="31"/>
      <c r="D35" s="31"/>
      <c r="E35" s="31"/>
    </row>
    <row r="36" spans="1:11" x14ac:dyDescent="0.2">
      <c r="A36" s="31" t="s">
        <v>3</v>
      </c>
      <c r="B36" s="31" t="s">
        <v>21</v>
      </c>
      <c r="C36" s="31" t="s">
        <v>22</v>
      </c>
      <c r="D36" s="31" t="s">
        <v>23</v>
      </c>
      <c r="E36" s="31" t="s">
        <v>7</v>
      </c>
    </row>
    <row r="37" spans="1:11" x14ac:dyDescent="0.2">
      <c r="A37" s="31" t="s">
        <v>80</v>
      </c>
      <c r="B37" s="31">
        <v>3</v>
      </c>
      <c r="C37" s="31">
        <v>3</v>
      </c>
      <c r="D37" s="31">
        <v>0</v>
      </c>
      <c r="E37" s="31">
        <v>6</v>
      </c>
      <c r="G37" s="1">
        <f>B37/$E37</f>
        <v>0.5</v>
      </c>
      <c r="H37" s="1">
        <f t="shared" ref="H37:H48" si="10">C37/$E37</f>
        <v>0.5</v>
      </c>
      <c r="I37" s="1">
        <f t="shared" ref="I37:I48" si="11">D37/$E37</f>
        <v>0</v>
      </c>
      <c r="J37" s="31"/>
      <c r="K37" s="32">
        <f>((B37*3)+(C37*2)+(D37*1))/$E37</f>
        <v>2.5</v>
      </c>
    </row>
    <row r="38" spans="1:11" x14ac:dyDescent="0.2">
      <c r="A38" s="31" t="s">
        <v>81</v>
      </c>
      <c r="B38" s="31">
        <v>2</v>
      </c>
      <c r="C38" s="31">
        <v>1</v>
      </c>
      <c r="D38" s="31">
        <v>3</v>
      </c>
      <c r="E38" s="31">
        <v>6</v>
      </c>
      <c r="G38" s="1">
        <f t="shared" ref="G38:G48" si="12">B38/$E38</f>
        <v>0.33333333333333331</v>
      </c>
      <c r="H38" s="1">
        <f t="shared" si="10"/>
        <v>0.16666666666666666</v>
      </c>
      <c r="I38" s="1">
        <f t="shared" si="11"/>
        <v>0.5</v>
      </c>
      <c r="J38" s="31"/>
      <c r="K38" s="32">
        <f t="shared" ref="K38:K48" si="13">((B38*3)+(C38*2)+(D38*1))/$E38</f>
        <v>1.8333333333333333</v>
      </c>
    </row>
    <row r="39" spans="1:11" x14ac:dyDescent="0.2">
      <c r="A39" s="31" t="s">
        <v>82</v>
      </c>
      <c r="B39" s="31">
        <v>3</v>
      </c>
      <c r="C39" s="31">
        <v>2</v>
      </c>
      <c r="D39" s="31">
        <v>0</v>
      </c>
      <c r="E39" s="31">
        <v>5</v>
      </c>
      <c r="G39" s="1">
        <f t="shared" si="12"/>
        <v>0.6</v>
      </c>
      <c r="H39" s="1">
        <f t="shared" si="10"/>
        <v>0.4</v>
      </c>
      <c r="I39" s="1">
        <f t="shared" si="11"/>
        <v>0</v>
      </c>
      <c r="J39" s="31"/>
      <c r="K39" s="32">
        <f t="shared" si="13"/>
        <v>2.6</v>
      </c>
    </row>
    <row r="40" spans="1:11" x14ac:dyDescent="0.2">
      <c r="A40" s="31" t="s">
        <v>83</v>
      </c>
      <c r="B40" s="31">
        <v>3</v>
      </c>
      <c r="C40" s="31">
        <v>2</v>
      </c>
      <c r="D40" s="31">
        <v>0</v>
      </c>
      <c r="E40" s="31">
        <v>5</v>
      </c>
      <c r="G40" s="1">
        <f t="shared" si="12"/>
        <v>0.6</v>
      </c>
      <c r="H40" s="1">
        <f t="shared" si="10"/>
        <v>0.4</v>
      </c>
      <c r="I40" s="1">
        <f t="shared" si="11"/>
        <v>0</v>
      </c>
      <c r="J40" s="31"/>
      <c r="K40" s="32">
        <f t="shared" si="13"/>
        <v>2.6</v>
      </c>
    </row>
    <row r="41" spans="1:11" x14ac:dyDescent="0.2">
      <c r="A41" s="31" t="s">
        <v>84</v>
      </c>
      <c r="B41" s="31">
        <v>4</v>
      </c>
      <c r="C41" s="31">
        <v>1</v>
      </c>
      <c r="D41" s="31">
        <v>0</v>
      </c>
      <c r="E41" s="31">
        <v>5</v>
      </c>
      <c r="G41" s="1">
        <f t="shared" si="12"/>
        <v>0.8</v>
      </c>
      <c r="H41" s="1">
        <f t="shared" si="10"/>
        <v>0.2</v>
      </c>
      <c r="I41" s="1">
        <f t="shared" si="11"/>
        <v>0</v>
      </c>
      <c r="J41" s="31"/>
      <c r="K41" s="32">
        <f t="shared" si="13"/>
        <v>2.8</v>
      </c>
    </row>
    <row r="42" spans="1:11" x14ac:dyDescent="0.2">
      <c r="A42" s="31" t="s">
        <v>85</v>
      </c>
      <c r="B42" s="31">
        <v>3</v>
      </c>
      <c r="C42" s="31">
        <v>2</v>
      </c>
      <c r="D42" s="31">
        <v>0</v>
      </c>
      <c r="E42" s="31">
        <v>5</v>
      </c>
      <c r="G42" s="1">
        <f t="shared" si="12"/>
        <v>0.6</v>
      </c>
      <c r="H42" s="1">
        <f t="shared" si="10"/>
        <v>0.4</v>
      </c>
      <c r="I42" s="1">
        <f t="shared" si="11"/>
        <v>0</v>
      </c>
      <c r="J42" s="31"/>
      <c r="K42" s="32">
        <f t="shared" si="13"/>
        <v>2.6</v>
      </c>
    </row>
    <row r="43" spans="1:11" x14ac:dyDescent="0.2">
      <c r="A43" s="31" t="s">
        <v>86</v>
      </c>
      <c r="B43" s="31">
        <v>2</v>
      </c>
      <c r="C43" s="31">
        <v>3</v>
      </c>
      <c r="D43" s="31">
        <v>0</v>
      </c>
      <c r="E43" s="31">
        <v>5</v>
      </c>
      <c r="G43" s="1">
        <f t="shared" si="12"/>
        <v>0.4</v>
      </c>
      <c r="H43" s="1">
        <f t="shared" si="10"/>
        <v>0.6</v>
      </c>
      <c r="I43" s="1">
        <f t="shared" si="11"/>
        <v>0</v>
      </c>
      <c r="J43" s="31"/>
      <c r="K43" s="32">
        <f t="shared" si="13"/>
        <v>2.4</v>
      </c>
    </row>
    <row r="44" spans="1:11" x14ac:dyDescent="0.2">
      <c r="A44" s="31" t="s">
        <v>87</v>
      </c>
      <c r="B44" s="31">
        <v>2</v>
      </c>
      <c r="C44" s="31">
        <v>3</v>
      </c>
      <c r="D44" s="31">
        <v>0</v>
      </c>
      <c r="E44" s="31">
        <v>5</v>
      </c>
      <c r="G44" s="1">
        <f t="shared" si="12"/>
        <v>0.4</v>
      </c>
      <c r="H44" s="1">
        <f t="shared" si="10"/>
        <v>0.6</v>
      </c>
      <c r="I44" s="1">
        <f t="shared" si="11"/>
        <v>0</v>
      </c>
      <c r="J44" s="31"/>
      <c r="K44" s="32">
        <f t="shared" si="13"/>
        <v>2.4</v>
      </c>
    </row>
    <row r="45" spans="1:11" x14ac:dyDescent="0.2">
      <c r="A45" s="31" t="s">
        <v>88</v>
      </c>
      <c r="B45" s="31">
        <v>2</v>
      </c>
      <c r="C45" s="31">
        <v>3</v>
      </c>
      <c r="D45" s="31">
        <v>0</v>
      </c>
      <c r="E45" s="31">
        <v>5</v>
      </c>
      <c r="G45" s="1">
        <f t="shared" si="12"/>
        <v>0.4</v>
      </c>
      <c r="H45" s="1">
        <f t="shared" si="10"/>
        <v>0.6</v>
      </c>
      <c r="I45" s="1">
        <f t="shared" si="11"/>
        <v>0</v>
      </c>
      <c r="J45" s="31"/>
      <c r="K45" s="32">
        <f t="shared" si="13"/>
        <v>2.4</v>
      </c>
    </row>
    <row r="46" spans="1:11" x14ac:dyDescent="0.2">
      <c r="A46" s="31" t="s">
        <v>89</v>
      </c>
      <c r="B46" s="31">
        <v>3</v>
      </c>
      <c r="C46" s="31">
        <v>2</v>
      </c>
      <c r="D46" s="31">
        <v>0</v>
      </c>
      <c r="E46" s="31">
        <v>5</v>
      </c>
      <c r="G46" s="1">
        <f t="shared" si="12"/>
        <v>0.6</v>
      </c>
      <c r="H46" s="1">
        <f t="shared" si="10"/>
        <v>0.4</v>
      </c>
      <c r="I46" s="1">
        <f t="shared" si="11"/>
        <v>0</v>
      </c>
      <c r="J46" s="31"/>
      <c r="K46" s="32">
        <f t="shared" si="13"/>
        <v>2.6</v>
      </c>
    </row>
    <row r="47" spans="1:11" x14ac:dyDescent="0.2">
      <c r="A47" s="31" t="s">
        <v>90</v>
      </c>
      <c r="B47" s="31">
        <v>2</v>
      </c>
      <c r="C47" s="31">
        <v>2</v>
      </c>
      <c r="D47" s="31">
        <v>1</v>
      </c>
      <c r="E47" s="31">
        <v>5</v>
      </c>
      <c r="G47" s="1">
        <f t="shared" si="12"/>
        <v>0.4</v>
      </c>
      <c r="H47" s="1">
        <f t="shared" si="10"/>
        <v>0.4</v>
      </c>
      <c r="I47" s="1">
        <f t="shared" si="11"/>
        <v>0.2</v>
      </c>
      <c r="J47" s="31"/>
      <c r="K47" s="32">
        <f t="shared" si="13"/>
        <v>2.2000000000000002</v>
      </c>
    </row>
    <row r="48" spans="1:11" x14ac:dyDescent="0.2">
      <c r="A48" s="31" t="s">
        <v>91</v>
      </c>
      <c r="B48" s="31">
        <v>2</v>
      </c>
      <c r="C48" s="31">
        <v>3</v>
      </c>
      <c r="D48" s="31">
        <v>0</v>
      </c>
      <c r="E48" s="31">
        <v>5</v>
      </c>
      <c r="G48" s="1">
        <f t="shared" si="12"/>
        <v>0.4</v>
      </c>
      <c r="H48" s="1">
        <f t="shared" si="10"/>
        <v>0.6</v>
      </c>
      <c r="I48" s="1">
        <f t="shared" si="11"/>
        <v>0</v>
      </c>
      <c r="J48" s="31"/>
      <c r="K48" s="32">
        <f t="shared" si="13"/>
        <v>2.4</v>
      </c>
    </row>
    <row r="50" spans="1:11" x14ac:dyDescent="0.2">
      <c r="A50" s="31" t="s">
        <v>92</v>
      </c>
      <c r="B50" s="31"/>
      <c r="C50" s="31"/>
      <c r="D50" s="31"/>
      <c r="E50" s="31"/>
    </row>
    <row r="51" spans="1:11" x14ac:dyDescent="0.2">
      <c r="A51" s="31" t="s">
        <v>3</v>
      </c>
      <c r="B51" s="31" t="s">
        <v>21</v>
      </c>
      <c r="C51" s="31" t="s">
        <v>22</v>
      </c>
      <c r="D51" s="31" t="s">
        <v>23</v>
      </c>
      <c r="E51" s="31" t="s">
        <v>7</v>
      </c>
    </row>
    <row r="52" spans="1:11" x14ac:dyDescent="0.2">
      <c r="A52" s="31" t="s">
        <v>80</v>
      </c>
      <c r="B52" s="31">
        <v>2</v>
      </c>
      <c r="C52" s="31">
        <v>3</v>
      </c>
      <c r="D52" s="31">
        <v>1</v>
      </c>
      <c r="E52" s="31">
        <v>6</v>
      </c>
      <c r="G52" s="1">
        <f>B52/$E52</f>
        <v>0.33333333333333331</v>
      </c>
      <c r="H52" s="1">
        <f t="shared" ref="H52:H63" si="14">C52/$E52</f>
        <v>0.5</v>
      </c>
      <c r="I52" s="1">
        <f t="shared" ref="I52:I63" si="15">D52/$E52</f>
        <v>0.16666666666666666</v>
      </c>
      <c r="J52" s="31"/>
      <c r="K52" s="32">
        <f>((B52*3)+(C52*2)+(D52*1))/$E52</f>
        <v>2.1666666666666665</v>
      </c>
    </row>
    <row r="53" spans="1:11" x14ac:dyDescent="0.2">
      <c r="A53" s="31" t="s">
        <v>81</v>
      </c>
      <c r="B53" s="31">
        <v>1</v>
      </c>
      <c r="C53" s="31">
        <v>3</v>
      </c>
      <c r="D53" s="31">
        <v>2</v>
      </c>
      <c r="E53" s="31">
        <v>6</v>
      </c>
      <c r="G53" s="1">
        <f t="shared" ref="G53:G63" si="16">B53/$E53</f>
        <v>0.16666666666666666</v>
      </c>
      <c r="H53" s="1">
        <f t="shared" si="14"/>
        <v>0.5</v>
      </c>
      <c r="I53" s="1">
        <f t="shared" si="15"/>
        <v>0.33333333333333331</v>
      </c>
      <c r="J53" s="31"/>
      <c r="K53" s="32">
        <f t="shared" ref="K53:K63" si="17">((B53*3)+(C53*2)+(D53*1))/$E53</f>
        <v>1.8333333333333333</v>
      </c>
    </row>
    <row r="54" spans="1:11" x14ac:dyDescent="0.2">
      <c r="A54" s="31" t="s">
        <v>82</v>
      </c>
      <c r="B54" s="31">
        <v>0</v>
      </c>
      <c r="C54" s="31">
        <v>1</v>
      </c>
      <c r="D54" s="31">
        <v>4</v>
      </c>
      <c r="E54" s="31">
        <v>5</v>
      </c>
      <c r="G54" s="1">
        <f t="shared" si="16"/>
        <v>0</v>
      </c>
      <c r="H54" s="1">
        <f t="shared" si="14"/>
        <v>0.2</v>
      </c>
      <c r="I54" s="1">
        <f t="shared" si="15"/>
        <v>0.8</v>
      </c>
      <c r="J54" s="31"/>
      <c r="K54" s="32">
        <f t="shared" si="17"/>
        <v>1.2</v>
      </c>
    </row>
    <row r="55" spans="1:11" x14ac:dyDescent="0.2">
      <c r="A55" s="31" t="s">
        <v>83</v>
      </c>
      <c r="B55" s="31">
        <v>0</v>
      </c>
      <c r="C55" s="31">
        <v>4</v>
      </c>
      <c r="D55" s="31">
        <v>1</v>
      </c>
      <c r="E55" s="31">
        <v>5</v>
      </c>
      <c r="G55" s="1">
        <f t="shared" si="16"/>
        <v>0</v>
      </c>
      <c r="H55" s="1">
        <f t="shared" si="14"/>
        <v>0.8</v>
      </c>
      <c r="I55" s="1">
        <f t="shared" si="15"/>
        <v>0.2</v>
      </c>
      <c r="J55" s="31"/>
      <c r="K55" s="32">
        <f t="shared" si="17"/>
        <v>1.8</v>
      </c>
    </row>
    <row r="56" spans="1:11" x14ac:dyDescent="0.2">
      <c r="A56" s="31" t="s">
        <v>84</v>
      </c>
      <c r="B56" s="31">
        <v>2</v>
      </c>
      <c r="C56" s="31">
        <v>0</v>
      </c>
      <c r="D56" s="31">
        <v>3</v>
      </c>
      <c r="E56" s="31">
        <v>5</v>
      </c>
      <c r="G56" s="1">
        <f t="shared" si="16"/>
        <v>0.4</v>
      </c>
      <c r="H56" s="1">
        <f t="shared" si="14"/>
        <v>0</v>
      </c>
      <c r="I56" s="1">
        <f t="shared" si="15"/>
        <v>0.6</v>
      </c>
      <c r="J56" s="31"/>
      <c r="K56" s="32">
        <f t="shared" si="17"/>
        <v>1.8</v>
      </c>
    </row>
    <row r="57" spans="1:11" x14ac:dyDescent="0.2">
      <c r="A57" s="31" t="s">
        <v>85</v>
      </c>
      <c r="B57" s="31">
        <v>0</v>
      </c>
      <c r="C57" s="31">
        <v>3</v>
      </c>
      <c r="D57" s="31">
        <v>2</v>
      </c>
      <c r="E57" s="31">
        <v>5</v>
      </c>
      <c r="G57" s="1">
        <f t="shared" si="16"/>
        <v>0</v>
      </c>
      <c r="H57" s="1">
        <f t="shared" si="14"/>
        <v>0.6</v>
      </c>
      <c r="I57" s="1">
        <f t="shared" si="15"/>
        <v>0.4</v>
      </c>
      <c r="J57" s="31"/>
      <c r="K57" s="32">
        <f t="shared" si="17"/>
        <v>1.6</v>
      </c>
    </row>
    <row r="58" spans="1:11" x14ac:dyDescent="0.2">
      <c r="A58" s="31" t="s">
        <v>86</v>
      </c>
      <c r="B58" s="31">
        <v>0</v>
      </c>
      <c r="C58" s="31">
        <v>1</v>
      </c>
      <c r="D58" s="31">
        <v>4</v>
      </c>
      <c r="E58" s="31">
        <v>5</v>
      </c>
      <c r="G58" s="1">
        <f t="shared" si="16"/>
        <v>0</v>
      </c>
      <c r="H58" s="1">
        <f t="shared" si="14"/>
        <v>0.2</v>
      </c>
      <c r="I58" s="1">
        <f t="shared" si="15"/>
        <v>0.8</v>
      </c>
      <c r="J58" s="31"/>
      <c r="K58" s="32">
        <f t="shared" si="17"/>
        <v>1.2</v>
      </c>
    </row>
    <row r="59" spans="1:11" x14ac:dyDescent="0.2">
      <c r="A59" s="31" t="s">
        <v>87</v>
      </c>
      <c r="B59" s="31">
        <v>0</v>
      </c>
      <c r="C59" s="31">
        <v>2</v>
      </c>
      <c r="D59" s="31">
        <v>3</v>
      </c>
      <c r="E59" s="31">
        <v>5</v>
      </c>
      <c r="G59" s="1">
        <f t="shared" si="16"/>
        <v>0</v>
      </c>
      <c r="H59" s="1">
        <f t="shared" si="14"/>
        <v>0.4</v>
      </c>
      <c r="I59" s="1">
        <f t="shared" si="15"/>
        <v>0.6</v>
      </c>
      <c r="J59" s="31"/>
      <c r="K59" s="32">
        <f t="shared" si="17"/>
        <v>1.4</v>
      </c>
    </row>
    <row r="60" spans="1:11" x14ac:dyDescent="0.2">
      <c r="A60" s="31" t="s">
        <v>88</v>
      </c>
      <c r="B60" s="31">
        <v>1</v>
      </c>
      <c r="C60" s="31">
        <v>1</v>
      </c>
      <c r="D60" s="31">
        <v>3</v>
      </c>
      <c r="E60" s="31">
        <v>5</v>
      </c>
      <c r="G60" s="1">
        <f t="shared" si="16"/>
        <v>0.2</v>
      </c>
      <c r="H60" s="1">
        <f t="shared" si="14"/>
        <v>0.2</v>
      </c>
      <c r="I60" s="1">
        <f t="shared" si="15"/>
        <v>0.6</v>
      </c>
      <c r="J60" s="31"/>
      <c r="K60" s="32">
        <f t="shared" si="17"/>
        <v>1.6</v>
      </c>
    </row>
    <row r="61" spans="1:11" x14ac:dyDescent="0.2">
      <c r="A61" s="31" t="s">
        <v>89</v>
      </c>
      <c r="B61" s="31">
        <v>0</v>
      </c>
      <c r="C61" s="31">
        <v>2</v>
      </c>
      <c r="D61" s="31">
        <v>3</v>
      </c>
      <c r="E61" s="31">
        <v>5</v>
      </c>
      <c r="G61" s="1">
        <f t="shared" si="16"/>
        <v>0</v>
      </c>
      <c r="H61" s="1">
        <f t="shared" si="14"/>
        <v>0.4</v>
      </c>
      <c r="I61" s="1">
        <f t="shared" si="15"/>
        <v>0.6</v>
      </c>
      <c r="J61" s="31"/>
      <c r="K61" s="32">
        <f t="shared" si="17"/>
        <v>1.4</v>
      </c>
    </row>
    <row r="62" spans="1:11" x14ac:dyDescent="0.2">
      <c r="A62" s="31" t="s">
        <v>90</v>
      </c>
      <c r="B62" s="31">
        <v>0</v>
      </c>
      <c r="C62" s="31">
        <v>1</v>
      </c>
      <c r="D62" s="31">
        <v>4</v>
      </c>
      <c r="E62" s="31">
        <v>5</v>
      </c>
      <c r="G62" s="1">
        <f t="shared" si="16"/>
        <v>0</v>
      </c>
      <c r="H62" s="1">
        <f t="shared" si="14"/>
        <v>0.2</v>
      </c>
      <c r="I62" s="1">
        <f t="shared" si="15"/>
        <v>0.8</v>
      </c>
      <c r="J62" s="31"/>
      <c r="K62" s="32">
        <f t="shared" si="17"/>
        <v>1.2</v>
      </c>
    </row>
    <row r="63" spans="1:11" x14ac:dyDescent="0.2">
      <c r="A63" s="31" t="s">
        <v>91</v>
      </c>
      <c r="B63" s="31">
        <v>0</v>
      </c>
      <c r="C63" s="31">
        <v>2</v>
      </c>
      <c r="D63" s="31">
        <v>3</v>
      </c>
      <c r="E63" s="31">
        <v>5</v>
      </c>
      <c r="G63" s="1">
        <f t="shared" si="16"/>
        <v>0</v>
      </c>
      <c r="H63" s="1">
        <f t="shared" si="14"/>
        <v>0.4</v>
      </c>
      <c r="I63" s="1">
        <f t="shared" si="15"/>
        <v>0.6</v>
      </c>
      <c r="J63" s="31"/>
      <c r="K63" s="32">
        <f t="shared" si="17"/>
        <v>1.4</v>
      </c>
    </row>
    <row r="65" spans="1:11" x14ac:dyDescent="0.2">
      <c r="A65" s="31" t="s">
        <v>25</v>
      </c>
      <c r="B65" s="31"/>
      <c r="C65" s="31"/>
      <c r="D65" s="31"/>
      <c r="E65" s="31">
        <v>2</v>
      </c>
    </row>
    <row r="66" spans="1:11" x14ac:dyDescent="0.2">
      <c r="A66" s="31"/>
      <c r="B66" s="31"/>
      <c r="C66" s="31"/>
      <c r="D66" s="31" t="s">
        <v>26</v>
      </c>
      <c r="E66" s="31">
        <v>6</v>
      </c>
    </row>
    <row r="67" spans="1:11" x14ac:dyDescent="0.2">
      <c r="A67" s="31"/>
      <c r="B67" s="31"/>
      <c r="C67" s="31"/>
      <c r="D67" s="31" t="s">
        <v>27</v>
      </c>
      <c r="E67" s="31">
        <v>1</v>
      </c>
    </row>
    <row r="71" spans="1:11" x14ac:dyDescent="0.2">
      <c r="A71" s="31" t="s">
        <v>93</v>
      </c>
      <c r="B71" s="31"/>
      <c r="C71" s="31"/>
      <c r="D71" s="31"/>
      <c r="E71" s="31"/>
    </row>
    <row r="73" spans="1:11" x14ac:dyDescent="0.2">
      <c r="A73" s="31" t="s">
        <v>2</v>
      </c>
      <c r="B73" s="31"/>
      <c r="C73" s="31"/>
      <c r="D73" s="31"/>
      <c r="E73" s="31"/>
    </row>
    <row r="74" spans="1:11" x14ac:dyDescent="0.2">
      <c r="A74" s="31" t="s">
        <v>3</v>
      </c>
      <c r="B74" s="31" t="s">
        <v>4</v>
      </c>
      <c r="C74" s="31" t="s">
        <v>5</v>
      </c>
      <c r="D74" s="31" t="s">
        <v>6</v>
      </c>
      <c r="E74" s="31" t="s">
        <v>7</v>
      </c>
    </row>
    <row r="75" spans="1:11" x14ac:dyDescent="0.2">
      <c r="A75" s="31" t="s">
        <v>94</v>
      </c>
      <c r="B75" s="31">
        <v>2</v>
      </c>
      <c r="C75" s="31">
        <v>2</v>
      </c>
      <c r="D75" s="31">
        <v>1</v>
      </c>
      <c r="E75" s="31">
        <v>5</v>
      </c>
      <c r="G75" s="1">
        <f>B75/$E75</f>
        <v>0.4</v>
      </c>
      <c r="H75" s="1">
        <f t="shared" ref="H75:I82" si="18">C75/$E75</f>
        <v>0.4</v>
      </c>
      <c r="I75" s="1">
        <f t="shared" si="18"/>
        <v>0.2</v>
      </c>
      <c r="J75" s="31"/>
      <c r="K75" s="32">
        <f>((B75*3)+(C75*2)+(D75*1))/$E75</f>
        <v>2.2000000000000002</v>
      </c>
    </row>
    <row r="76" spans="1:11" x14ac:dyDescent="0.2">
      <c r="A76" s="31" t="s">
        <v>95</v>
      </c>
      <c r="B76" s="31">
        <v>4</v>
      </c>
      <c r="C76" s="31">
        <v>1</v>
      </c>
      <c r="D76" s="31">
        <v>0</v>
      </c>
      <c r="E76" s="31">
        <v>5</v>
      </c>
      <c r="G76" s="1">
        <f>B76/$E76</f>
        <v>0.8</v>
      </c>
      <c r="H76" s="1">
        <f t="shared" si="18"/>
        <v>0.2</v>
      </c>
      <c r="I76" s="1">
        <f t="shared" si="18"/>
        <v>0</v>
      </c>
      <c r="J76" s="31"/>
      <c r="K76" s="32">
        <f t="shared" ref="K76:K82" si="19">((B76*3)+(C76*2)+(D76*1))/$E76</f>
        <v>2.8</v>
      </c>
    </row>
    <row r="77" spans="1:11" x14ac:dyDescent="0.2">
      <c r="A77" s="31" t="s">
        <v>96</v>
      </c>
      <c r="B77" s="31">
        <v>1</v>
      </c>
      <c r="C77" s="31">
        <v>2</v>
      </c>
      <c r="D77" s="31">
        <v>1</v>
      </c>
      <c r="E77" s="31">
        <v>4</v>
      </c>
      <c r="G77" s="1">
        <f t="shared" ref="G77:G82" si="20">B77/$E77</f>
        <v>0.25</v>
      </c>
      <c r="H77" s="1">
        <f t="shared" si="18"/>
        <v>0.5</v>
      </c>
      <c r="I77" s="1">
        <f t="shared" si="18"/>
        <v>0.25</v>
      </c>
      <c r="J77" s="31"/>
      <c r="K77" s="32">
        <f t="shared" si="19"/>
        <v>2</v>
      </c>
    </row>
    <row r="78" spans="1:11" x14ac:dyDescent="0.2">
      <c r="A78" s="31" t="s">
        <v>97</v>
      </c>
      <c r="B78" s="31">
        <v>2</v>
      </c>
      <c r="C78" s="31">
        <v>2</v>
      </c>
      <c r="D78" s="31">
        <v>0</v>
      </c>
      <c r="E78" s="31">
        <v>4</v>
      </c>
      <c r="G78" s="1">
        <f t="shared" si="20"/>
        <v>0.5</v>
      </c>
      <c r="H78" s="1">
        <f t="shared" si="18"/>
        <v>0.5</v>
      </c>
      <c r="I78" s="1">
        <f t="shared" si="18"/>
        <v>0</v>
      </c>
      <c r="J78" s="31"/>
      <c r="K78" s="32">
        <f t="shared" si="19"/>
        <v>2.5</v>
      </c>
    </row>
    <row r="79" spans="1:11" x14ac:dyDescent="0.2">
      <c r="A79" s="31" t="s">
        <v>98</v>
      </c>
      <c r="B79" s="31">
        <v>2</v>
      </c>
      <c r="C79" s="31">
        <v>2</v>
      </c>
      <c r="D79" s="31">
        <v>0</v>
      </c>
      <c r="E79" s="31">
        <v>4</v>
      </c>
      <c r="G79" s="1">
        <f t="shared" si="20"/>
        <v>0.5</v>
      </c>
      <c r="H79" s="1">
        <f t="shared" si="18"/>
        <v>0.5</v>
      </c>
      <c r="I79" s="1">
        <f t="shared" si="18"/>
        <v>0</v>
      </c>
      <c r="J79" s="31"/>
      <c r="K79" s="32">
        <f t="shared" si="19"/>
        <v>2.5</v>
      </c>
    </row>
    <row r="80" spans="1:11" x14ac:dyDescent="0.2">
      <c r="A80" s="31" t="s">
        <v>99</v>
      </c>
      <c r="B80" s="31">
        <v>3</v>
      </c>
      <c r="C80" s="31">
        <v>2</v>
      </c>
      <c r="D80" s="31">
        <v>0</v>
      </c>
      <c r="E80" s="31">
        <v>5</v>
      </c>
      <c r="G80" s="1">
        <f t="shared" si="20"/>
        <v>0.6</v>
      </c>
      <c r="H80" s="1">
        <f t="shared" si="18"/>
        <v>0.4</v>
      </c>
      <c r="I80" s="1">
        <f t="shared" si="18"/>
        <v>0</v>
      </c>
      <c r="J80" s="31"/>
      <c r="K80" s="32">
        <f t="shared" si="19"/>
        <v>2.6</v>
      </c>
    </row>
    <row r="81" spans="1:11" x14ac:dyDescent="0.2">
      <c r="A81" s="31" t="s">
        <v>100</v>
      </c>
      <c r="B81" s="31">
        <v>2</v>
      </c>
      <c r="C81" s="31">
        <v>2</v>
      </c>
      <c r="D81" s="31">
        <v>0</v>
      </c>
      <c r="E81" s="31">
        <v>4</v>
      </c>
      <c r="G81" s="1">
        <f t="shared" si="20"/>
        <v>0.5</v>
      </c>
      <c r="H81" s="1">
        <f t="shared" si="18"/>
        <v>0.5</v>
      </c>
      <c r="I81" s="1">
        <f t="shared" si="18"/>
        <v>0</v>
      </c>
      <c r="J81" s="31"/>
      <c r="K81" s="32">
        <f t="shared" si="19"/>
        <v>2.5</v>
      </c>
    </row>
    <row r="82" spans="1:11" x14ac:dyDescent="0.2">
      <c r="A82" s="31" t="s">
        <v>101</v>
      </c>
      <c r="B82" s="31">
        <v>1</v>
      </c>
      <c r="C82" s="31">
        <v>3</v>
      </c>
      <c r="D82" s="31">
        <v>0</v>
      </c>
      <c r="E82" s="31">
        <v>4</v>
      </c>
      <c r="G82" s="1">
        <f t="shared" si="20"/>
        <v>0.25</v>
      </c>
      <c r="H82" s="1">
        <f t="shared" si="18"/>
        <v>0.75</v>
      </c>
      <c r="I82" s="1">
        <f t="shared" si="18"/>
        <v>0</v>
      </c>
      <c r="J82" s="31"/>
      <c r="K82" s="32">
        <f t="shared" si="19"/>
        <v>2.25</v>
      </c>
    </row>
    <row r="84" spans="1:11" x14ac:dyDescent="0.2">
      <c r="A84" s="31" t="s">
        <v>16</v>
      </c>
      <c r="B84" s="31"/>
      <c r="C84" s="31"/>
      <c r="D84" s="31"/>
      <c r="E84" s="31"/>
    </row>
    <row r="85" spans="1:11" x14ac:dyDescent="0.2">
      <c r="A85" s="31" t="s">
        <v>3</v>
      </c>
      <c r="B85" s="31" t="s">
        <v>17</v>
      </c>
      <c r="C85" s="31" t="s">
        <v>18</v>
      </c>
      <c r="D85" s="31" t="s">
        <v>19</v>
      </c>
      <c r="E85" s="31" t="s">
        <v>7</v>
      </c>
    </row>
    <row r="86" spans="1:11" x14ac:dyDescent="0.2">
      <c r="A86" s="31" t="s">
        <v>94</v>
      </c>
      <c r="B86" s="31">
        <v>2</v>
      </c>
      <c r="C86" s="31">
        <v>2</v>
      </c>
      <c r="D86" s="31">
        <v>1</v>
      </c>
      <c r="E86" s="31">
        <v>5</v>
      </c>
      <c r="G86" s="1">
        <f>B86/$E86</f>
        <v>0.4</v>
      </c>
      <c r="H86" s="1">
        <f t="shared" ref="H86:H93" si="21">C86/$E86</f>
        <v>0.4</v>
      </c>
      <c r="I86" s="1">
        <f t="shared" ref="I86:I93" si="22">D86/$E86</f>
        <v>0.2</v>
      </c>
      <c r="J86" s="31"/>
      <c r="K86" s="32">
        <f>((B86*3)+(C86*2)+(D86*1))/$E86</f>
        <v>2.2000000000000002</v>
      </c>
    </row>
    <row r="87" spans="1:11" x14ac:dyDescent="0.2">
      <c r="A87" s="31" t="s">
        <v>95</v>
      </c>
      <c r="B87" s="31">
        <v>4</v>
      </c>
      <c r="C87" s="31">
        <v>1</v>
      </c>
      <c r="D87" s="31">
        <v>0</v>
      </c>
      <c r="E87" s="31">
        <v>5</v>
      </c>
      <c r="G87" s="1">
        <f>B87/$E87</f>
        <v>0.8</v>
      </c>
      <c r="H87" s="1">
        <f t="shared" si="21"/>
        <v>0.2</v>
      </c>
      <c r="I87" s="1">
        <f t="shared" si="22"/>
        <v>0</v>
      </c>
      <c r="J87" s="31"/>
      <c r="K87" s="32">
        <f t="shared" ref="K87:K93" si="23">((B87*3)+(C87*2)+(D87*1))/$E87</f>
        <v>2.8</v>
      </c>
    </row>
    <row r="88" spans="1:11" x14ac:dyDescent="0.2">
      <c r="A88" s="31" t="s">
        <v>96</v>
      </c>
      <c r="B88" s="31">
        <v>2</v>
      </c>
      <c r="C88" s="31">
        <v>1</v>
      </c>
      <c r="D88" s="31">
        <v>1</v>
      </c>
      <c r="E88" s="31">
        <v>4</v>
      </c>
      <c r="G88" s="1">
        <f t="shared" ref="G88:G93" si="24">B88/$E88</f>
        <v>0.5</v>
      </c>
      <c r="H88" s="1">
        <f t="shared" si="21"/>
        <v>0.25</v>
      </c>
      <c r="I88" s="1">
        <f t="shared" si="22"/>
        <v>0.25</v>
      </c>
      <c r="J88" s="31"/>
      <c r="K88" s="32">
        <f t="shared" si="23"/>
        <v>2.25</v>
      </c>
    </row>
    <row r="89" spans="1:11" x14ac:dyDescent="0.2">
      <c r="A89" s="31" t="s">
        <v>97</v>
      </c>
      <c r="B89" s="31">
        <v>0</v>
      </c>
      <c r="C89" s="31">
        <v>4</v>
      </c>
      <c r="D89" s="31">
        <v>0</v>
      </c>
      <c r="E89" s="31">
        <v>4</v>
      </c>
      <c r="G89" s="1">
        <f t="shared" si="24"/>
        <v>0</v>
      </c>
      <c r="H89" s="1">
        <f t="shared" si="21"/>
        <v>1</v>
      </c>
      <c r="I89" s="1">
        <f t="shared" si="22"/>
        <v>0</v>
      </c>
      <c r="J89" s="31"/>
      <c r="K89" s="32">
        <f t="shared" si="23"/>
        <v>2</v>
      </c>
    </row>
    <row r="90" spans="1:11" x14ac:dyDescent="0.2">
      <c r="A90" s="31" t="s">
        <v>98</v>
      </c>
      <c r="B90" s="31">
        <v>2</v>
      </c>
      <c r="C90" s="31">
        <v>1</v>
      </c>
      <c r="D90" s="31">
        <v>1</v>
      </c>
      <c r="E90" s="31">
        <v>4</v>
      </c>
      <c r="G90" s="1">
        <f t="shared" si="24"/>
        <v>0.5</v>
      </c>
      <c r="H90" s="1">
        <f t="shared" si="21"/>
        <v>0.25</v>
      </c>
      <c r="I90" s="1">
        <f t="shared" si="22"/>
        <v>0.25</v>
      </c>
      <c r="J90" s="31"/>
      <c r="K90" s="32">
        <f t="shared" si="23"/>
        <v>2.25</v>
      </c>
    </row>
    <row r="91" spans="1:11" x14ac:dyDescent="0.2">
      <c r="A91" s="31" t="s">
        <v>99</v>
      </c>
      <c r="B91" s="31">
        <v>1</v>
      </c>
      <c r="C91" s="31">
        <v>3</v>
      </c>
      <c r="D91" s="31">
        <v>0</v>
      </c>
      <c r="E91" s="31">
        <v>4</v>
      </c>
      <c r="G91" s="1">
        <f t="shared" si="24"/>
        <v>0.25</v>
      </c>
      <c r="H91" s="1">
        <f t="shared" si="21"/>
        <v>0.75</v>
      </c>
      <c r="I91" s="1">
        <f t="shared" si="22"/>
        <v>0</v>
      </c>
      <c r="J91" s="31"/>
      <c r="K91" s="32">
        <f t="shared" si="23"/>
        <v>2.25</v>
      </c>
    </row>
    <row r="92" spans="1:11" x14ac:dyDescent="0.2">
      <c r="A92" s="31" t="s">
        <v>100</v>
      </c>
      <c r="B92" s="31">
        <v>1</v>
      </c>
      <c r="C92" s="31">
        <v>1</v>
      </c>
      <c r="D92" s="31">
        <v>3</v>
      </c>
      <c r="E92" s="31">
        <v>5</v>
      </c>
      <c r="G92" s="1">
        <f t="shared" si="24"/>
        <v>0.2</v>
      </c>
      <c r="H92" s="1">
        <f t="shared" si="21"/>
        <v>0.2</v>
      </c>
      <c r="I92" s="1">
        <f t="shared" si="22"/>
        <v>0.6</v>
      </c>
      <c r="J92" s="31"/>
      <c r="K92" s="32">
        <f t="shared" si="23"/>
        <v>1.6</v>
      </c>
    </row>
    <row r="93" spans="1:11" x14ac:dyDescent="0.2">
      <c r="A93" s="31" t="s">
        <v>101</v>
      </c>
      <c r="B93" s="31">
        <v>0</v>
      </c>
      <c r="C93" s="31">
        <v>2</v>
      </c>
      <c r="D93" s="31">
        <v>3</v>
      </c>
      <c r="E93" s="31">
        <v>5</v>
      </c>
      <c r="G93" s="1">
        <f t="shared" si="24"/>
        <v>0</v>
      </c>
      <c r="H93" s="1">
        <f t="shared" si="21"/>
        <v>0.4</v>
      </c>
      <c r="I93" s="1">
        <f t="shared" si="22"/>
        <v>0.6</v>
      </c>
      <c r="J93" s="31"/>
      <c r="K93" s="32">
        <f t="shared" si="23"/>
        <v>1.4</v>
      </c>
    </row>
    <row r="95" spans="1:11" x14ac:dyDescent="0.2">
      <c r="A95" s="31" t="s">
        <v>20</v>
      </c>
      <c r="B95" s="31"/>
      <c r="C95" s="31"/>
      <c r="D95" s="31"/>
      <c r="E95" s="31"/>
    </row>
    <row r="96" spans="1:11" x14ac:dyDescent="0.2">
      <c r="A96" s="31" t="s">
        <v>3</v>
      </c>
      <c r="B96" s="31" t="s">
        <v>21</v>
      </c>
      <c r="C96" s="31" t="s">
        <v>22</v>
      </c>
      <c r="D96" s="31" t="s">
        <v>23</v>
      </c>
      <c r="E96" s="31" t="s">
        <v>7</v>
      </c>
    </row>
    <row r="97" spans="1:11" x14ac:dyDescent="0.2">
      <c r="A97" s="31" t="s">
        <v>94</v>
      </c>
      <c r="B97" s="31">
        <v>2</v>
      </c>
      <c r="C97" s="31">
        <v>2</v>
      </c>
      <c r="D97" s="31">
        <v>1</v>
      </c>
      <c r="E97" s="31">
        <v>5</v>
      </c>
      <c r="G97" s="1">
        <f>B97/$E97</f>
        <v>0.4</v>
      </c>
      <c r="H97" s="1">
        <f t="shared" ref="H97:H104" si="25">C97/$E97</f>
        <v>0.4</v>
      </c>
      <c r="I97" s="1">
        <f t="shared" ref="I97:I104" si="26">D97/$E97</f>
        <v>0.2</v>
      </c>
      <c r="J97" s="31"/>
      <c r="K97" s="32">
        <f>((B97*3)+(C97*2)+(D97*1))/$E97</f>
        <v>2.2000000000000002</v>
      </c>
    </row>
    <row r="98" spans="1:11" x14ac:dyDescent="0.2">
      <c r="A98" s="31" t="s">
        <v>95</v>
      </c>
      <c r="B98" s="31">
        <v>4</v>
      </c>
      <c r="C98" s="31">
        <v>1</v>
      </c>
      <c r="D98" s="31">
        <v>0</v>
      </c>
      <c r="E98" s="31">
        <v>5</v>
      </c>
      <c r="G98" s="1">
        <f>B98/$E98</f>
        <v>0.8</v>
      </c>
      <c r="H98" s="1">
        <f t="shared" si="25"/>
        <v>0.2</v>
      </c>
      <c r="I98" s="1">
        <f t="shared" si="26"/>
        <v>0</v>
      </c>
      <c r="J98" s="31"/>
      <c r="K98" s="32">
        <f t="shared" ref="K98:K104" si="27">((B98*3)+(C98*2)+(D98*1))/$E98</f>
        <v>2.8</v>
      </c>
    </row>
    <row r="99" spans="1:11" x14ac:dyDescent="0.2">
      <c r="A99" s="31" t="s">
        <v>96</v>
      </c>
      <c r="B99" s="31">
        <v>1</v>
      </c>
      <c r="C99" s="31">
        <v>2</v>
      </c>
      <c r="D99" s="31">
        <v>2</v>
      </c>
      <c r="E99" s="31">
        <v>5</v>
      </c>
      <c r="G99" s="1">
        <f t="shared" ref="G99:G104" si="28">B99/$E99</f>
        <v>0.2</v>
      </c>
      <c r="H99" s="1">
        <f t="shared" si="25"/>
        <v>0.4</v>
      </c>
      <c r="I99" s="1">
        <f t="shared" si="26"/>
        <v>0.4</v>
      </c>
      <c r="J99" s="31"/>
      <c r="K99" s="32">
        <f t="shared" si="27"/>
        <v>1.8</v>
      </c>
    </row>
    <row r="100" spans="1:11" x14ac:dyDescent="0.2">
      <c r="A100" s="31" t="s">
        <v>97</v>
      </c>
      <c r="B100" s="31">
        <v>2</v>
      </c>
      <c r="C100" s="31">
        <v>2</v>
      </c>
      <c r="D100" s="31">
        <v>1</v>
      </c>
      <c r="E100" s="31">
        <v>5</v>
      </c>
      <c r="G100" s="1">
        <f t="shared" si="28"/>
        <v>0.4</v>
      </c>
      <c r="H100" s="1">
        <f t="shared" si="25"/>
        <v>0.4</v>
      </c>
      <c r="I100" s="1">
        <f t="shared" si="26"/>
        <v>0.2</v>
      </c>
      <c r="J100" s="31"/>
      <c r="K100" s="32">
        <f t="shared" si="27"/>
        <v>2.2000000000000002</v>
      </c>
    </row>
    <row r="101" spans="1:11" x14ac:dyDescent="0.2">
      <c r="A101" s="31" t="s">
        <v>98</v>
      </c>
      <c r="B101" s="31">
        <v>2</v>
      </c>
      <c r="C101" s="31">
        <v>2</v>
      </c>
      <c r="D101" s="31">
        <v>1</v>
      </c>
      <c r="E101" s="31">
        <v>5</v>
      </c>
      <c r="G101" s="1">
        <f t="shared" si="28"/>
        <v>0.4</v>
      </c>
      <c r="H101" s="1">
        <f t="shared" si="25"/>
        <v>0.4</v>
      </c>
      <c r="I101" s="1">
        <f t="shared" si="26"/>
        <v>0.2</v>
      </c>
      <c r="J101" s="31"/>
      <c r="K101" s="32">
        <f t="shared" si="27"/>
        <v>2.2000000000000002</v>
      </c>
    </row>
    <row r="102" spans="1:11" x14ac:dyDescent="0.2">
      <c r="A102" s="31" t="s">
        <v>99</v>
      </c>
      <c r="B102" s="31">
        <v>2</v>
      </c>
      <c r="C102" s="31">
        <v>2</v>
      </c>
      <c r="D102" s="31">
        <v>1</v>
      </c>
      <c r="E102" s="31">
        <v>5</v>
      </c>
      <c r="G102" s="1">
        <f t="shared" si="28"/>
        <v>0.4</v>
      </c>
      <c r="H102" s="1">
        <f t="shared" si="25"/>
        <v>0.4</v>
      </c>
      <c r="I102" s="1">
        <f t="shared" si="26"/>
        <v>0.2</v>
      </c>
      <c r="J102" s="31"/>
      <c r="K102" s="32">
        <f t="shared" si="27"/>
        <v>2.2000000000000002</v>
      </c>
    </row>
    <row r="103" spans="1:11" x14ac:dyDescent="0.2">
      <c r="A103" s="31" t="s">
        <v>100</v>
      </c>
      <c r="B103" s="31">
        <v>1</v>
      </c>
      <c r="C103" s="31">
        <v>2</v>
      </c>
      <c r="D103" s="31">
        <v>2</v>
      </c>
      <c r="E103" s="31">
        <v>5</v>
      </c>
      <c r="G103" s="1">
        <f t="shared" si="28"/>
        <v>0.2</v>
      </c>
      <c r="H103" s="1">
        <f t="shared" si="25"/>
        <v>0.4</v>
      </c>
      <c r="I103" s="1">
        <f t="shared" si="26"/>
        <v>0.4</v>
      </c>
      <c r="J103" s="31"/>
      <c r="K103" s="32">
        <f t="shared" si="27"/>
        <v>1.8</v>
      </c>
    </row>
    <row r="104" spans="1:11" x14ac:dyDescent="0.2">
      <c r="A104" s="31" t="s">
        <v>101</v>
      </c>
      <c r="B104" s="31">
        <v>1</v>
      </c>
      <c r="C104" s="31">
        <v>2</v>
      </c>
      <c r="D104" s="31">
        <v>2</v>
      </c>
      <c r="E104" s="31">
        <v>5</v>
      </c>
      <c r="G104" s="1">
        <f t="shared" si="28"/>
        <v>0.2</v>
      </c>
      <c r="H104" s="1">
        <f t="shared" si="25"/>
        <v>0.4</v>
      </c>
      <c r="I104" s="1">
        <f t="shared" si="26"/>
        <v>0.4</v>
      </c>
      <c r="J104" s="31"/>
      <c r="K104" s="32">
        <f t="shared" si="27"/>
        <v>1.8</v>
      </c>
    </row>
    <row r="106" spans="1:11" x14ac:dyDescent="0.2">
      <c r="A106" s="31" t="s">
        <v>92</v>
      </c>
      <c r="B106" s="31"/>
      <c r="C106" s="31"/>
      <c r="D106" s="31"/>
      <c r="E106" s="31"/>
    </row>
    <row r="107" spans="1:11" x14ac:dyDescent="0.2">
      <c r="A107" s="31" t="s">
        <v>3</v>
      </c>
      <c r="B107" s="31" t="s">
        <v>21</v>
      </c>
      <c r="C107" s="31" t="s">
        <v>22</v>
      </c>
      <c r="D107" s="31" t="s">
        <v>23</v>
      </c>
      <c r="E107" s="31" t="s">
        <v>7</v>
      </c>
    </row>
    <row r="108" spans="1:11" x14ac:dyDescent="0.2">
      <c r="A108" s="31" t="s">
        <v>94</v>
      </c>
      <c r="B108" s="31">
        <v>2</v>
      </c>
      <c r="C108" s="31">
        <v>0</v>
      </c>
      <c r="D108" s="31">
        <v>3</v>
      </c>
      <c r="E108" s="31">
        <v>5</v>
      </c>
      <c r="G108" s="1">
        <f>B108/$E108</f>
        <v>0.4</v>
      </c>
      <c r="H108" s="1">
        <f t="shared" ref="H108:H115" si="29">C108/$E108</f>
        <v>0</v>
      </c>
      <c r="I108" s="1">
        <f t="shared" ref="I108:I115" si="30">D108/$E108</f>
        <v>0.6</v>
      </c>
      <c r="J108" s="31"/>
      <c r="K108" s="32">
        <f>((B108*3)+(C108*2)+(D108*1))/$E108</f>
        <v>1.8</v>
      </c>
    </row>
    <row r="109" spans="1:11" x14ac:dyDescent="0.2">
      <c r="A109" s="31" t="s">
        <v>95</v>
      </c>
      <c r="B109" s="31">
        <v>1</v>
      </c>
      <c r="C109" s="31">
        <v>1</v>
      </c>
      <c r="D109" s="31">
        <v>3</v>
      </c>
      <c r="E109" s="31">
        <v>5</v>
      </c>
      <c r="G109" s="1">
        <f>B109/$E109</f>
        <v>0.2</v>
      </c>
      <c r="H109" s="1">
        <f t="shared" si="29"/>
        <v>0.2</v>
      </c>
      <c r="I109" s="1">
        <f t="shared" si="30"/>
        <v>0.6</v>
      </c>
      <c r="J109" s="31"/>
      <c r="K109" s="32">
        <f t="shared" ref="K109:K115" si="31">((B109*3)+(C109*2)+(D109*1))/$E109</f>
        <v>1.6</v>
      </c>
    </row>
    <row r="110" spans="1:11" x14ac:dyDescent="0.2">
      <c r="A110" s="31" t="s">
        <v>96</v>
      </c>
      <c r="B110" s="31">
        <v>3</v>
      </c>
      <c r="C110" s="31">
        <v>1</v>
      </c>
      <c r="D110" s="31">
        <v>1</v>
      </c>
      <c r="E110" s="31">
        <v>5</v>
      </c>
      <c r="G110" s="1">
        <f t="shared" ref="G110:G115" si="32">B110/$E110</f>
        <v>0.6</v>
      </c>
      <c r="H110" s="1">
        <f t="shared" si="29"/>
        <v>0.2</v>
      </c>
      <c r="I110" s="1">
        <f t="shared" si="30"/>
        <v>0.2</v>
      </c>
      <c r="J110" s="31"/>
      <c r="K110" s="32">
        <f t="shared" si="31"/>
        <v>2.4</v>
      </c>
    </row>
    <row r="111" spans="1:11" x14ac:dyDescent="0.2">
      <c r="A111" s="31" t="s">
        <v>97</v>
      </c>
      <c r="B111" s="31">
        <v>1</v>
      </c>
      <c r="C111" s="31">
        <v>2</v>
      </c>
      <c r="D111" s="31">
        <v>2</v>
      </c>
      <c r="E111" s="31">
        <v>5</v>
      </c>
      <c r="G111" s="1">
        <f t="shared" si="32"/>
        <v>0.2</v>
      </c>
      <c r="H111" s="1">
        <f t="shared" si="29"/>
        <v>0.4</v>
      </c>
      <c r="I111" s="1">
        <f t="shared" si="30"/>
        <v>0.4</v>
      </c>
      <c r="J111" s="31"/>
      <c r="K111" s="32">
        <f t="shared" si="31"/>
        <v>1.8</v>
      </c>
    </row>
    <row r="112" spans="1:11" x14ac:dyDescent="0.2">
      <c r="A112" s="31" t="s">
        <v>98</v>
      </c>
      <c r="B112" s="31">
        <v>1</v>
      </c>
      <c r="C112" s="31">
        <v>1</v>
      </c>
      <c r="D112" s="31">
        <v>3</v>
      </c>
      <c r="E112" s="31">
        <v>5</v>
      </c>
      <c r="G112" s="1">
        <f t="shared" si="32"/>
        <v>0.2</v>
      </c>
      <c r="H112" s="1">
        <f t="shared" si="29"/>
        <v>0.2</v>
      </c>
      <c r="I112" s="1">
        <f t="shared" si="30"/>
        <v>0.6</v>
      </c>
      <c r="J112" s="31"/>
      <c r="K112" s="32">
        <f t="shared" si="31"/>
        <v>1.6</v>
      </c>
    </row>
    <row r="113" spans="1:11" x14ac:dyDescent="0.2">
      <c r="A113" s="31" t="s">
        <v>99</v>
      </c>
      <c r="B113" s="31">
        <v>1</v>
      </c>
      <c r="C113" s="31">
        <v>1</v>
      </c>
      <c r="D113" s="31">
        <v>3</v>
      </c>
      <c r="E113" s="31">
        <v>5</v>
      </c>
      <c r="G113" s="1">
        <f t="shared" si="32"/>
        <v>0.2</v>
      </c>
      <c r="H113" s="1">
        <f t="shared" si="29"/>
        <v>0.2</v>
      </c>
      <c r="I113" s="1">
        <f t="shared" si="30"/>
        <v>0.6</v>
      </c>
      <c r="J113" s="31"/>
      <c r="K113" s="32">
        <f t="shared" si="31"/>
        <v>1.6</v>
      </c>
    </row>
    <row r="114" spans="1:11" x14ac:dyDescent="0.2">
      <c r="A114" s="31" t="s">
        <v>100</v>
      </c>
      <c r="B114" s="31">
        <v>1</v>
      </c>
      <c r="C114" s="31">
        <v>1</v>
      </c>
      <c r="D114" s="31">
        <v>3</v>
      </c>
      <c r="E114" s="31">
        <v>5</v>
      </c>
      <c r="G114" s="1">
        <f t="shared" si="32"/>
        <v>0.2</v>
      </c>
      <c r="H114" s="1">
        <f t="shared" si="29"/>
        <v>0.2</v>
      </c>
      <c r="I114" s="1">
        <f t="shared" si="30"/>
        <v>0.6</v>
      </c>
      <c r="J114" s="31"/>
      <c r="K114" s="32">
        <f t="shared" si="31"/>
        <v>1.6</v>
      </c>
    </row>
    <row r="115" spans="1:11" x14ac:dyDescent="0.2">
      <c r="A115" s="31" t="s">
        <v>101</v>
      </c>
      <c r="B115" s="31">
        <v>1</v>
      </c>
      <c r="C115" s="31">
        <v>3</v>
      </c>
      <c r="D115" s="31">
        <v>1</v>
      </c>
      <c r="E115" s="31">
        <v>5</v>
      </c>
      <c r="G115" s="1">
        <f t="shared" si="32"/>
        <v>0.2</v>
      </c>
      <c r="H115" s="1">
        <f t="shared" si="29"/>
        <v>0.6</v>
      </c>
      <c r="I115" s="1">
        <f t="shared" si="30"/>
        <v>0.2</v>
      </c>
      <c r="J115" s="31"/>
      <c r="K115" s="32">
        <f t="shared" si="31"/>
        <v>2</v>
      </c>
    </row>
    <row r="117" spans="1:11" x14ac:dyDescent="0.2">
      <c r="A117" s="31" t="s">
        <v>25</v>
      </c>
      <c r="B117" s="31"/>
      <c r="C117" s="31"/>
      <c r="D117" s="31"/>
      <c r="E117" s="31">
        <v>2</v>
      </c>
    </row>
    <row r="118" spans="1:11" x14ac:dyDescent="0.2">
      <c r="A118" s="31"/>
      <c r="B118" s="31"/>
      <c r="C118" s="31"/>
      <c r="D118" s="31" t="s">
        <v>26</v>
      </c>
      <c r="E118" s="31">
        <v>5</v>
      </c>
    </row>
    <row r="119" spans="1:11" x14ac:dyDescent="0.2">
      <c r="A119" s="31"/>
      <c r="B119" s="31"/>
      <c r="C119" s="31"/>
      <c r="D119" s="31" t="s">
        <v>27</v>
      </c>
      <c r="E119" s="31">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zoomScale="85" zoomScaleNormal="85" workbookViewId="0">
      <pane xSplit="1" topLeftCell="B1" activePane="topRight" state="frozen"/>
      <selection pane="topRight" activeCell="A5" sqref="A5"/>
    </sheetView>
  </sheetViews>
  <sheetFormatPr defaultRowHeight="12.75" x14ac:dyDescent="0.2"/>
  <cols>
    <col min="1" max="1" width="44" style="3" bestFit="1" customWidth="1"/>
    <col min="2" max="5" width="19" style="3" customWidth="1"/>
    <col min="6" max="6" width="3" style="3" customWidth="1"/>
    <col min="7" max="18" width="9.140625" style="3" customWidth="1"/>
    <col min="19" max="16384" width="9.140625" style="3"/>
  </cols>
  <sheetData>
    <row r="1" spans="1:18" ht="29.25" customHeight="1" x14ac:dyDescent="0.25">
      <c r="A1" s="20" t="s">
        <v>45</v>
      </c>
      <c r="B1" s="19"/>
      <c r="C1" s="19"/>
      <c r="D1" s="19"/>
      <c r="E1" s="19"/>
      <c r="F1" s="19"/>
      <c r="G1" s="19"/>
      <c r="H1" s="19"/>
      <c r="I1" s="19"/>
      <c r="J1" s="19"/>
      <c r="K1" s="19"/>
      <c r="L1" s="19"/>
      <c r="M1" s="19"/>
      <c r="N1" s="19"/>
      <c r="O1" s="19"/>
      <c r="P1" s="19"/>
      <c r="Q1" s="19"/>
      <c r="R1" s="19"/>
    </row>
    <row r="2" spans="1:18" ht="76.5" x14ac:dyDescent="0.2">
      <c r="A2" s="3" t="s">
        <v>47</v>
      </c>
      <c r="B2" s="4" t="s">
        <v>2</v>
      </c>
      <c r="C2" s="4" t="s">
        <v>42</v>
      </c>
      <c r="D2" s="4" t="s">
        <v>20</v>
      </c>
      <c r="E2" s="5" t="s">
        <v>43</v>
      </c>
      <c r="F2" s="6"/>
      <c r="G2" s="38" t="s">
        <v>2</v>
      </c>
      <c r="H2" s="39"/>
      <c r="I2" s="40"/>
      <c r="J2" s="38" t="s">
        <v>42</v>
      </c>
      <c r="K2" s="39"/>
      <c r="L2" s="40"/>
      <c r="M2" s="38" t="s">
        <v>20</v>
      </c>
      <c r="N2" s="39"/>
      <c r="O2" s="40"/>
      <c r="P2" s="38" t="s">
        <v>43</v>
      </c>
      <c r="Q2" s="39"/>
      <c r="R2" s="40"/>
    </row>
    <row r="3" spans="1:18" ht="22.5" x14ac:dyDescent="0.2">
      <c r="A3" s="11"/>
      <c r="B3" s="7" t="s">
        <v>44</v>
      </c>
      <c r="C3" s="7" t="s">
        <v>44</v>
      </c>
      <c r="D3" s="7" t="s">
        <v>44</v>
      </c>
      <c r="E3" s="21" t="s">
        <v>44</v>
      </c>
      <c r="G3" s="7" t="s">
        <v>4</v>
      </c>
      <c r="H3" s="8" t="s">
        <v>40</v>
      </c>
      <c r="I3" s="9" t="s">
        <v>41</v>
      </c>
      <c r="J3" s="7" t="s">
        <v>17</v>
      </c>
      <c r="K3" s="8" t="s">
        <v>18</v>
      </c>
      <c r="L3" s="9" t="s">
        <v>19</v>
      </c>
      <c r="M3" s="7" t="s">
        <v>21</v>
      </c>
      <c r="N3" s="8" t="s">
        <v>22</v>
      </c>
      <c r="O3" s="9" t="s">
        <v>23</v>
      </c>
      <c r="P3" s="7" t="s">
        <v>21</v>
      </c>
      <c r="Q3" s="8" t="s">
        <v>22</v>
      </c>
      <c r="R3" s="9" t="s">
        <v>23</v>
      </c>
    </row>
    <row r="4" spans="1:18" ht="27.75" customHeight="1" x14ac:dyDescent="0.2">
      <c r="A4" s="22" t="s">
        <v>48</v>
      </c>
      <c r="B4" s="26">
        <f>'3-4 Raw Data'!K11</f>
        <v>2.8571428571428572</v>
      </c>
      <c r="C4" s="26">
        <f>'3-4 Raw Data'!K22</f>
        <v>2.5714285714285716</v>
      </c>
      <c r="D4" s="26">
        <f>'3-4 Raw Data'!K33</f>
        <v>2.1428571428571428</v>
      </c>
      <c r="E4" s="26">
        <f>'3-4 Raw Data'!K44</f>
        <v>2.4285714285714284</v>
      </c>
      <c r="F4" s="10"/>
      <c r="G4" s="12">
        <f>'3-4 Raw Data'!G11</f>
        <v>0.8571428571428571</v>
      </c>
      <c r="H4" s="13">
        <f>'3-4 Raw Data'!H11</f>
        <v>0.14285714285714285</v>
      </c>
      <c r="I4" s="14">
        <f>'3-4 Raw Data'!I11</f>
        <v>0</v>
      </c>
      <c r="J4" s="12">
        <f>'3-4 Raw Data'!G22</f>
        <v>0.7142857142857143</v>
      </c>
      <c r="K4" s="13">
        <f>'3-4 Raw Data'!H22</f>
        <v>0.14285714285714285</v>
      </c>
      <c r="L4" s="14">
        <f>'3-4 Raw Data'!I22</f>
        <v>0.14285714285714285</v>
      </c>
      <c r="M4" s="12">
        <f>'3-4 Raw Data'!G33</f>
        <v>0.42857142857142855</v>
      </c>
      <c r="N4" s="13">
        <f>'3-4 Raw Data'!H33</f>
        <v>0.2857142857142857</v>
      </c>
      <c r="O4" s="14">
        <f>'3-4 Raw Data'!I33</f>
        <v>0.2857142857142857</v>
      </c>
      <c r="P4" s="12">
        <f>'3-4 Raw Data'!G44</f>
        <v>0.7142857142857143</v>
      </c>
      <c r="Q4" s="13">
        <f>'3-4 Raw Data'!H44</f>
        <v>0</v>
      </c>
      <c r="R4" s="14">
        <f>'3-4 Raw Data'!I44</f>
        <v>0.2857142857142857</v>
      </c>
    </row>
    <row r="5" spans="1:18" ht="27.75" customHeight="1" x14ac:dyDescent="0.2">
      <c r="A5" s="22" t="s">
        <v>49</v>
      </c>
      <c r="B5" s="26">
        <f>'3-4 Raw Data'!K13</f>
        <v>2.7142857142857144</v>
      </c>
      <c r="C5" s="26">
        <f>'3-4 Raw Data'!K24</f>
        <v>2.2857142857142856</v>
      </c>
      <c r="D5" s="26">
        <f>'3-4 Raw Data'!K35</f>
        <v>2.1428571428571428</v>
      </c>
      <c r="E5" s="26">
        <f>'3-4 Raw Data'!K46</f>
        <v>2.4285714285714284</v>
      </c>
      <c r="F5" s="10"/>
      <c r="G5" s="12">
        <f>'3-4 Raw Data'!G13</f>
        <v>0.7142857142857143</v>
      </c>
      <c r="H5" s="13">
        <f>'3-4 Raw Data'!H13</f>
        <v>0.2857142857142857</v>
      </c>
      <c r="I5" s="14">
        <f>'3-4 Raw Data'!I13</f>
        <v>0</v>
      </c>
      <c r="J5" s="12">
        <f>'3-4 Raw Data'!G24</f>
        <v>0.5714285714285714</v>
      </c>
      <c r="K5" s="13">
        <f>'3-4 Raw Data'!H24</f>
        <v>0.14285714285714285</v>
      </c>
      <c r="L5" s="14">
        <f>'3-4 Raw Data'!I24</f>
        <v>0.2857142857142857</v>
      </c>
      <c r="M5" s="12">
        <f>'3-4 Raw Data'!G35</f>
        <v>0.2857142857142857</v>
      </c>
      <c r="N5" s="13">
        <f>'3-4 Raw Data'!H35</f>
        <v>0.5714285714285714</v>
      </c>
      <c r="O5" s="14">
        <f>'3-4 Raw Data'!I35</f>
        <v>0.14285714285714285</v>
      </c>
      <c r="P5" s="12">
        <f>'3-4 Raw Data'!G46</f>
        <v>0.42857142857142855</v>
      </c>
      <c r="Q5" s="13">
        <f>'3-4 Raw Data'!H46</f>
        <v>0.5714285714285714</v>
      </c>
      <c r="R5" s="14">
        <f>'3-4 Raw Data'!I46</f>
        <v>0</v>
      </c>
    </row>
    <row r="6" spans="1:18" ht="27.75" customHeight="1" x14ac:dyDescent="0.2">
      <c r="A6" s="22" t="s">
        <v>50</v>
      </c>
      <c r="B6" s="26">
        <f>'3-4 Raw Data'!K8</f>
        <v>2.7142857142857144</v>
      </c>
      <c r="C6" s="26">
        <f>'3-4 Raw Data'!K19</f>
        <v>2.7142857142857144</v>
      </c>
      <c r="D6" s="26">
        <f>'3-4 Raw Data'!K30</f>
        <v>2.2857142857142856</v>
      </c>
      <c r="E6" s="26">
        <f>'3-4 Raw Data'!K41</f>
        <v>2.7142857142857144</v>
      </c>
      <c r="F6" s="10"/>
      <c r="G6" s="12">
        <f>'3-4 Raw Data'!G8</f>
        <v>0.8571428571428571</v>
      </c>
      <c r="H6" s="13">
        <f>'3-4 Raw Data'!H8</f>
        <v>0</v>
      </c>
      <c r="I6" s="14">
        <f>'3-4 Raw Data'!I8</f>
        <v>0.14285714285714285</v>
      </c>
      <c r="J6" s="12">
        <f>'3-4 Raw Data'!G19</f>
        <v>0.8571428571428571</v>
      </c>
      <c r="K6" s="13">
        <f>'3-4 Raw Data'!H19</f>
        <v>0</v>
      </c>
      <c r="L6" s="14">
        <f>'3-4 Raw Data'!I19</f>
        <v>0.14285714285714285</v>
      </c>
      <c r="M6" s="12">
        <f>'3-4 Raw Data'!G30</f>
        <v>0.42857142857142855</v>
      </c>
      <c r="N6" s="13">
        <f>'3-4 Raw Data'!H30</f>
        <v>0.42857142857142855</v>
      </c>
      <c r="O6" s="14">
        <f>'3-4 Raw Data'!I30</f>
        <v>0.14285714285714285</v>
      </c>
      <c r="P6" s="12">
        <f>'3-4 Raw Data'!G41</f>
        <v>0.8571428571428571</v>
      </c>
      <c r="Q6" s="13">
        <f>'3-4 Raw Data'!H41</f>
        <v>0</v>
      </c>
      <c r="R6" s="14">
        <f>'3-4 Raw Data'!I41</f>
        <v>0.14285714285714285</v>
      </c>
    </row>
    <row r="7" spans="1:18" ht="27.75" customHeight="1" x14ac:dyDescent="0.2">
      <c r="A7" s="22" t="s">
        <v>51</v>
      </c>
      <c r="B7" s="26">
        <f>'3-4 Raw Data'!K10</f>
        <v>2.5714285714285716</v>
      </c>
      <c r="C7" s="26">
        <f>'3-4 Raw Data'!K21</f>
        <v>2.4285714285714284</v>
      </c>
      <c r="D7" s="26">
        <f>'3-4 Raw Data'!K32</f>
        <v>2.5714285714285716</v>
      </c>
      <c r="E7" s="26">
        <f>'3-4 Raw Data'!K43</f>
        <v>2.4285714285714284</v>
      </c>
      <c r="F7" s="10"/>
      <c r="G7" s="12">
        <f>'3-4 Raw Data'!G10</f>
        <v>0.5714285714285714</v>
      </c>
      <c r="H7" s="13">
        <f>'3-4 Raw Data'!H10</f>
        <v>0.42857142857142855</v>
      </c>
      <c r="I7" s="14">
        <f>'3-4 Raw Data'!I10</f>
        <v>0</v>
      </c>
      <c r="J7" s="12">
        <f>'3-4 Raw Data'!G21</f>
        <v>0.5714285714285714</v>
      </c>
      <c r="K7" s="13">
        <f>'3-4 Raw Data'!H21</f>
        <v>0.2857142857142857</v>
      </c>
      <c r="L7" s="14">
        <f>'3-4 Raw Data'!I21</f>
        <v>0.14285714285714285</v>
      </c>
      <c r="M7" s="12">
        <f>'3-4 Raw Data'!G32</f>
        <v>0.5714285714285714</v>
      </c>
      <c r="N7" s="13">
        <f>'3-4 Raw Data'!H32</f>
        <v>0.42857142857142855</v>
      </c>
      <c r="O7" s="14">
        <f>'3-4 Raw Data'!I32</f>
        <v>0</v>
      </c>
      <c r="P7" s="12">
        <f>'3-4 Raw Data'!G43</f>
        <v>0.5714285714285714</v>
      </c>
      <c r="Q7" s="13">
        <f>'3-4 Raw Data'!H43</f>
        <v>0.2857142857142857</v>
      </c>
      <c r="R7" s="14">
        <f>'3-4 Raw Data'!I43</f>
        <v>0.14285714285714285</v>
      </c>
    </row>
    <row r="8" spans="1:18" ht="27.75" customHeight="1" x14ac:dyDescent="0.2">
      <c r="A8" s="22" t="s">
        <v>52</v>
      </c>
      <c r="B8" s="26">
        <f>'3-4 Raw Data'!K7</f>
        <v>2.5714285714285716</v>
      </c>
      <c r="C8" s="26">
        <f>'3-4 Raw Data'!K18</f>
        <v>2.2857142857142856</v>
      </c>
      <c r="D8" s="26">
        <f>'3-4 Raw Data'!K29</f>
        <v>2.2857142857142856</v>
      </c>
      <c r="E8" s="26">
        <f>'3-4 Raw Data'!K40</f>
        <v>2.1428571428571428</v>
      </c>
      <c r="F8" s="10"/>
      <c r="G8" s="12">
        <f>'3-4 Raw Data'!G7</f>
        <v>0.5714285714285714</v>
      </c>
      <c r="H8" s="13">
        <f>'3-4 Raw Data'!H7</f>
        <v>0.42857142857142855</v>
      </c>
      <c r="I8" s="14">
        <f>'3-4 Raw Data'!I7</f>
        <v>0</v>
      </c>
      <c r="J8" s="12">
        <f>'3-4 Raw Data'!G18</f>
        <v>0.2857142857142857</v>
      </c>
      <c r="K8" s="13">
        <f>'3-4 Raw Data'!H18</f>
        <v>0.7142857142857143</v>
      </c>
      <c r="L8" s="14">
        <f>'3-4 Raw Data'!I18</f>
        <v>0</v>
      </c>
      <c r="M8" s="12">
        <f>'3-4 Raw Data'!G29</f>
        <v>0.42857142857142855</v>
      </c>
      <c r="N8" s="13">
        <f>'3-4 Raw Data'!H29</f>
        <v>0.42857142857142855</v>
      </c>
      <c r="O8" s="14">
        <f>'3-4 Raw Data'!I29</f>
        <v>0.14285714285714285</v>
      </c>
      <c r="P8" s="12">
        <f>'3-4 Raw Data'!G40</f>
        <v>0.42857142857142855</v>
      </c>
      <c r="Q8" s="13">
        <f>'3-4 Raw Data'!H40</f>
        <v>0.2857142857142857</v>
      </c>
      <c r="R8" s="14">
        <f>'3-4 Raw Data'!I40</f>
        <v>0.2857142857142857</v>
      </c>
    </row>
    <row r="9" spans="1:18" ht="27.75" customHeight="1" x14ac:dyDescent="0.2">
      <c r="A9" s="22" t="s">
        <v>53</v>
      </c>
      <c r="B9" s="26">
        <f>'3-4 Raw Data'!K12</f>
        <v>2.5</v>
      </c>
      <c r="C9" s="26">
        <f>'3-4 Raw Data'!K23</f>
        <v>2.1666666666666665</v>
      </c>
      <c r="D9" s="26">
        <f>'3-4 Raw Data'!K34</f>
        <v>2.1666666666666665</v>
      </c>
      <c r="E9" s="26">
        <f>'3-4 Raw Data'!K45</f>
        <v>1.8333333333333333</v>
      </c>
      <c r="F9" s="10"/>
      <c r="G9" s="12">
        <f>'3-4 Raw Data'!G12</f>
        <v>0.5</v>
      </c>
      <c r="H9" s="13">
        <f>'3-4 Raw Data'!H12</f>
        <v>0.5</v>
      </c>
      <c r="I9" s="14">
        <f>'3-4 Raw Data'!I12</f>
        <v>0</v>
      </c>
      <c r="J9" s="12">
        <f>'3-4 Raw Data'!G23</f>
        <v>0.5</v>
      </c>
      <c r="K9" s="13">
        <f>'3-4 Raw Data'!H23</f>
        <v>0.16666666666666666</v>
      </c>
      <c r="L9" s="14">
        <f>'3-4 Raw Data'!I23</f>
        <v>0.33333333333333331</v>
      </c>
      <c r="M9" s="12">
        <f>'3-4 Raw Data'!G34</f>
        <v>0.33333333333333331</v>
      </c>
      <c r="N9" s="13">
        <f>'3-4 Raw Data'!H34</f>
        <v>0.5</v>
      </c>
      <c r="O9" s="14">
        <f>'3-4 Raw Data'!I34</f>
        <v>0.16666666666666666</v>
      </c>
      <c r="P9" s="12">
        <f>'3-4 Raw Data'!G45</f>
        <v>0.33333333333333331</v>
      </c>
      <c r="Q9" s="13">
        <f>'3-4 Raw Data'!H45</f>
        <v>0.16666666666666666</v>
      </c>
      <c r="R9" s="14">
        <f>'3-4 Raw Data'!I45</f>
        <v>0.5</v>
      </c>
    </row>
    <row r="10" spans="1:18" ht="27.75" customHeight="1" x14ac:dyDescent="0.2">
      <c r="A10" s="22" t="s">
        <v>54</v>
      </c>
      <c r="B10" s="26">
        <f>'3-4 Raw Data'!K9</f>
        <v>2.4285714285714284</v>
      </c>
      <c r="C10" s="26">
        <f>'3-4 Raw Data'!K20</f>
        <v>2.2857142857142856</v>
      </c>
      <c r="D10" s="26">
        <f>'3-4 Raw Data'!K31</f>
        <v>2.2857142857142856</v>
      </c>
      <c r="E10" s="26">
        <f>'3-4 Raw Data'!K42</f>
        <v>2.1428571428571428</v>
      </c>
      <c r="F10" s="10"/>
      <c r="G10" s="12">
        <f>'3-4 Raw Data'!G9</f>
        <v>0.42857142857142855</v>
      </c>
      <c r="H10" s="13">
        <f>'3-4 Raw Data'!H9</f>
        <v>0.5714285714285714</v>
      </c>
      <c r="I10" s="14">
        <f>'3-4 Raw Data'!I9</f>
        <v>0</v>
      </c>
      <c r="J10" s="12">
        <f>'3-4 Raw Data'!G20</f>
        <v>0.2857142857142857</v>
      </c>
      <c r="K10" s="13">
        <f>'3-4 Raw Data'!H20</f>
        <v>0.7142857142857143</v>
      </c>
      <c r="L10" s="14">
        <f>'3-4 Raw Data'!I20</f>
        <v>0</v>
      </c>
      <c r="M10" s="12">
        <f>'3-4 Raw Data'!G31</f>
        <v>0.42857142857142855</v>
      </c>
      <c r="N10" s="13">
        <f>'3-4 Raw Data'!H31</f>
        <v>0.42857142857142855</v>
      </c>
      <c r="O10" s="14">
        <f>'3-4 Raw Data'!I31</f>
        <v>0.14285714285714285</v>
      </c>
      <c r="P10" s="12">
        <f>'3-4 Raw Data'!G42</f>
        <v>0.2857142857142857</v>
      </c>
      <c r="Q10" s="13">
        <f>'3-4 Raw Data'!H42</f>
        <v>0.5714285714285714</v>
      </c>
      <c r="R10" s="14">
        <f>'3-4 Raw Data'!I42</f>
        <v>0.14285714285714285</v>
      </c>
    </row>
    <row r="11" spans="1:18" ht="27.75" customHeight="1" x14ac:dyDescent="0.2">
      <c r="A11" s="22" t="s">
        <v>55</v>
      </c>
      <c r="B11" s="26">
        <f>'3-4 Raw Data'!K14</f>
        <v>2.1428571428571428</v>
      </c>
      <c r="C11" s="26">
        <f>'3-4 Raw Data'!K25</f>
        <v>1.5714285714285714</v>
      </c>
      <c r="D11" s="26">
        <f>'3-4 Raw Data'!K36</f>
        <v>2.2857142857142856</v>
      </c>
      <c r="E11" s="26">
        <f>'3-4 Raw Data'!K47</f>
        <v>1.8571428571428572</v>
      </c>
      <c r="F11" s="10"/>
      <c r="G11" s="15">
        <f>'3-4 Raw Data'!G14</f>
        <v>0.14285714285714285</v>
      </c>
      <c r="H11" s="16">
        <f>'3-4 Raw Data'!H14</f>
        <v>0.8571428571428571</v>
      </c>
      <c r="I11" s="17">
        <f>'3-4 Raw Data'!I14</f>
        <v>0</v>
      </c>
      <c r="J11" s="15">
        <f>'3-4 Raw Data'!G25</f>
        <v>0.14285714285714285</v>
      </c>
      <c r="K11" s="16">
        <f>'3-4 Raw Data'!H25</f>
        <v>0.2857142857142857</v>
      </c>
      <c r="L11" s="17">
        <f>'3-4 Raw Data'!I25</f>
        <v>0.5714285714285714</v>
      </c>
      <c r="M11" s="15">
        <f>'3-4 Raw Data'!G36</f>
        <v>0.42857142857142855</v>
      </c>
      <c r="N11" s="16">
        <f>'3-4 Raw Data'!H36</f>
        <v>0.42857142857142855</v>
      </c>
      <c r="O11" s="17">
        <f>'3-4 Raw Data'!I36</f>
        <v>0.14285714285714285</v>
      </c>
      <c r="P11" s="15">
        <f>'3-4 Raw Data'!G47</f>
        <v>0.2857142857142857</v>
      </c>
      <c r="Q11" s="16">
        <f>'3-4 Raw Data'!H47</f>
        <v>0.2857142857142857</v>
      </c>
      <c r="R11" s="17">
        <f>'3-4 Raw Data'!I47</f>
        <v>0.42857142857142855</v>
      </c>
    </row>
    <row r="13" spans="1:18" ht="29.25" customHeight="1" x14ac:dyDescent="0.25">
      <c r="A13" s="20" t="s">
        <v>46</v>
      </c>
      <c r="B13" s="19"/>
      <c r="C13" s="19"/>
      <c r="D13" s="19"/>
      <c r="E13" s="19"/>
      <c r="F13" s="19"/>
      <c r="G13" s="19"/>
      <c r="H13" s="19"/>
      <c r="I13" s="19"/>
      <c r="J13" s="19"/>
      <c r="K13" s="19"/>
      <c r="L13" s="19"/>
      <c r="M13" s="19"/>
      <c r="N13" s="19"/>
      <c r="O13" s="19"/>
      <c r="P13" s="19"/>
      <c r="Q13" s="19"/>
      <c r="R13" s="19"/>
    </row>
    <row r="15" spans="1:18" ht="76.5" x14ac:dyDescent="0.2">
      <c r="A15" s="3" t="s">
        <v>47</v>
      </c>
      <c r="B15" s="4" t="s">
        <v>2</v>
      </c>
      <c r="C15" s="4" t="s">
        <v>42</v>
      </c>
      <c r="D15" s="4" t="s">
        <v>20</v>
      </c>
      <c r="E15" s="5" t="s">
        <v>43</v>
      </c>
      <c r="F15" s="6"/>
      <c r="G15" s="38" t="s">
        <v>2</v>
      </c>
      <c r="H15" s="39"/>
      <c r="I15" s="40"/>
      <c r="J15" s="38" t="s">
        <v>42</v>
      </c>
      <c r="K15" s="39"/>
      <c r="L15" s="40"/>
      <c r="M15" s="38" t="s">
        <v>20</v>
      </c>
      <c r="N15" s="39"/>
      <c r="O15" s="40"/>
      <c r="P15" s="38" t="s">
        <v>43</v>
      </c>
      <c r="Q15" s="39"/>
      <c r="R15" s="40"/>
    </row>
    <row r="16" spans="1:18" ht="22.5" x14ac:dyDescent="0.2">
      <c r="A16" s="11"/>
      <c r="B16" s="7" t="s">
        <v>44</v>
      </c>
      <c r="C16" s="7" t="s">
        <v>44</v>
      </c>
      <c r="D16" s="7" t="s">
        <v>44</v>
      </c>
      <c r="E16" s="21" t="s">
        <v>44</v>
      </c>
      <c r="G16" s="7" t="s">
        <v>4</v>
      </c>
      <c r="H16" s="8" t="s">
        <v>40</v>
      </c>
      <c r="I16" s="9" t="s">
        <v>41</v>
      </c>
      <c r="J16" s="7" t="s">
        <v>17</v>
      </c>
      <c r="K16" s="8" t="s">
        <v>18</v>
      </c>
      <c r="L16" s="9" t="s">
        <v>19</v>
      </c>
      <c r="M16" s="7" t="s">
        <v>21</v>
      </c>
      <c r="N16" s="8" t="s">
        <v>22</v>
      </c>
      <c r="O16" s="9" t="s">
        <v>23</v>
      </c>
      <c r="P16" s="7" t="s">
        <v>21</v>
      </c>
      <c r="Q16" s="8" t="s">
        <v>22</v>
      </c>
      <c r="R16" s="9" t="s">
        <v>23</v>
      </c>
    </row>
    <row r="17" spans="1:18" ht="30.75" customHeight="1" x14ac:dyDescent="0.2">
      <c r="A17" s="22" t="s">
        <v>56</v>
      </c>
      <c r="B17" s="26">
        <f>'3-4 Raw Data'!K59</f>
        <v>3</v>
      </c>
      <c r="C17" s="26">
        <f>'3-4 Raw Data'!K73</f>
        <v>3</v>
      </c>
      <c r="D17" s="26">
        <f>'3-4 Raw Data'!K87</f>
        <v>2</v>
      </c>
      <c r="E17" s="26">
        <f>'3-4 Raw Data'!K101</f>
        <v>2.3333333333333335</v>
      </c>
      <c r="G17" s="12">
        <f>'3-4 Raw Data'!G59</f>
        <v>1</v>
      </c>
      <c r="H17" s="13">
        <f>'3-4 Raw Data'!H101</f>
        <v>0.2857142857142857</v>
      </c>
      <c r="I17" s="14">
        <f>'3-4 Raw Data'!I101</f>
        <v>0.14285714285714285</v>
      </c>
      <c r="J17" s="12">
        <f>'3-4 Raw Data'!G73</f>
        <v>1</v>
      </c>
      <c r="K17" s="13">
        <f>'3-4 Raw Data'!H73</f>
        <v>0</v>
      </c>
      <c r="L17" s="14">
        <f>'3-4 Raw Data'!I73</f>
        <v>0</v>
      </c>
      <c r="M17" s="12">
        <f>'3-4 Raw Data'!G87</f>
        <v>0.2857142857142857</v>
      </c>
      <c r="N17" s="13">
        <f>'3-4 Raw Data'!H87</f>
        <v>0.2857142857142857</v>
      </c>
      <c r="O17" s="14">
        <f>'3-4 Raw Data'!I87</f>
        <v>0.2857142857142857</v>
      </c>
      <c r="P17" s="12">
        <f>'3-4 Raw Data'!G101</f>
        <v>0.42857142857142855</v>
      </c>
      <c r="Q17" s="13">
        <f>'3-4 Raw Data'!H101</f>
        <v>0.2857142857142857</v>
      </c>
      <c r="R17" s="14">
        <f>'3-4 Raw Data'!I101</f>
        <v>0.14285714285714285</v>
      </c>
    </row>
    <row r="18" spans="1:18" ht="30.75" customHeight="1" x14ac:dyDescent="0.2">
      <c r="A18" s="22" t="s">
        <v>57</v>
      </c>
      <c r="B18" s="26">
        <f>'3-4 Raw Data'!K62</f>
        <v>2.8571428571428572</v>
      </c>
      <c r="C18" s="26">
        <f>'3-4 Raw Data'!K76</f>
        <v>2.8571428571428572</v>
      </c>
      <c r="D18" s="26">
        <f>'3-4 Raw Data'!K90</f>
        <v>2.5714285714285716</v>
      </c>
      <c r="E18" s="26">
        <f>'3-4 Raw Data'!K104</f>
        <v>2.1428571428571428</v>
      </c>
      <c r="G18" s="12">
        <f>'3-4 Raw Data'!G104</f>
        <v>0.2857142857142857</v>
      </c>
      <c r="H18" s="13">
        <f>'3-4 Raw Data'!H104</f>
        <v>0.5714285714285714</v>
      </c>
      <c r="I18" s="14">
        <f>'3-4 Raw Data'!I104</f>
        <v>0.14285714285714285</v>
      </c>
      <c r="J18" s="12">
        <f>'3-4 Raw Data'!G76</f>
        <v>0.8571428571428571</v>
      </c>
      <c r="K18" s="13">
        <f>'3-4 Raw Data'!H76</f>
        <v>0.14285714285714285</v>
      </c>
      <c r="L18" s="14">
        <f>'3-4 Raw Data'!I76</f>
        <v>0</v>
      </c>
      <c r="M18" s="12">
        <f>'3-4 Raw Data'!G90</f>
        <v>0.5714285714285714</v>
      </c>
      <c r="N18" s="13">
        <f>'3-4 Raw Data'!H90</f>
        <v>0.42857142857142855</v>
      </c>
      <c r="O18" s="14">
        <f>'3-4 Raw Data'!I90</f>
        <v>0</v>
      </c>
      <c r="P18" s="12">
        <f>'3-4 Raw Data'!G104</f>
        <v>0.2857142857142857</v>
      </c>
      <c r="Q18" s="13">
        <f>'3-4 Raw Data'!H104</f>
        <v>0.5714285714285714</v>
      </c>
      <c r="R18" s="14">
        <f>'3-4 Raw Data'!I104</f>
        <v>0.14285714285714285</v>
      </c>
    </row>
    <row r="19" spans="1:18" ht="30.75" customHeight="1" x14ac:dyDescent="0.2">
      <c r="A19" s="22" t="s">
        <v>58</v>
      </c>
      <c r="B19" s="26">
        <f>'3-4 Raw Data'!K63</f>
        <v>2.8571428571428572</v>
      </c>
      <c r="C19" s="26">
        <f>'3-4 Raw Data'!K77</f>
        <v>2.4285714285714284</v>
      </c>
      <c r="D19" s="26">
        <f>'3-4 Raw Data'!K91</f>
        <v>2</v>
      </c>
      <c r="E19" s="26">
        <f>'3-4 Raw Data'!K105</f>
        <v>2.1428571428571428</v>
      </c>
      <c r="G19" s="12">
        <f>'3-4 Raw Data'!G105</f>
        <v>0.42857142857142855</v>
      </c>
      <c r="H19" s="13">
        <f>'3-4 Raw Data'!H105</f>
        <v>0.2857142857142857</v>
      </c>
      <c r="I19" s="14">
        <f>'3-4 Raw Data'!I105</f>
        <v>0.2857142857142857</v>
      </c>
      <c r="J19" s="12">
        <f>'3-4 Raw Data'!G77</f>
        <v>0.5714285714285714</v>
      </c>
      <c r="K19" s="13">
        <f>'3-4 Raw Data'!H77</f>
        <v>0.2857142857142857</v>
      </c>
      <c r="L19" s="14">
        <f>'3-4 Raw Data'!I77</f>
        <v>0.14285714285714285</v>
      </c>
      <c r="M19" s="12">
        <f>'3-4 Raw Data'!G91</f>
        <v>0.2857142857142857</v>
      </c>
      <c r="N19" s="13">
        <f>'3-4 Raw Data'!H91</f>
        <v>0.42857142857142855</v>
      </c>
      <c r="O19" s="14">
        <f>'3-4 Raw Data'!I91</f>
        <v>0.2857142857142857</v>
      </c>
      <c r="P19" s="12">
        <f>'3-4 Raw Data'!G105</f>
        <v>0.42857142857142855</v>
      </c>
      <c r="Q19" s="13">
        <f>'3-4 Raw Data'!H105</f>
        <v>0.2857142857142857</v>
      </c>
      <c r="R19" s="14">
        <f>'3-4 Raw Data'!I105</f>
        <v>0.2857142857142857</v>
      </c>
    </row>
    <row r="20" spans="1:18" ht="30.75" customHeight="1" x14ac:dyDescent="0.2">
      <c r="A20" s="22" t="s">
        <v>59</v>
      </c>
      <c r="B20" s="26">
        <f>'3-4 Raw Data'!K66</f>
        <v>2.5714285714285716</v>
      </c>
      <c r="C20" s="26">
        <f>'3-4 Raw Data'!K80</f>
        <v>2.1428571428571428</v>
      </c>
      <c r="D20" s="26">
        <f>'3-4 Raw Data'!K94</f>
        <v>2.5714285714285716</v>
      </c>
      <c r="E20" s="26">
        <f>'3-4 Raw Data'!K108</f>
        <v>1.7142857142857142</v>
      </c>
      <c r="G20" s="12">
        <f>'3-4 Raw Data'!G108</f>
        <v>0.14285714285714285</v>
      </c>
      <c r="H20" s="13">
        <f>'3-4 Raw Data'!H108</f>
        <v>0.42857142857142855</v>
      </c>
      <c r="I20" s="14">
        <f>'3-4 Raw Data'!I108</f>
        <v>0.42857142857142855</v>
      </c>
      <c r="J20" s="12">
        <f>'3-4 Raw Data'!G80</f>
        <v>0.42857142857142855</v>
      </c>
      <c r="K20" s="13">
        <f>'3-4 Raw Data'!H80</f>
        <v>0.2857142857142857</v>
      </c>
      <c r="L20" s="14">
        <f>'3-4 Raw Data'!I80</f>
        <v>0.2857142857142857</v>
      </c>
      <c r="M20" s="12">
        <f>'3-4 Raw Data'!G94</f>
        <v>0.5714285714285714</v>
      </c>
      <c r="N20" s="13">
        <f>'3-4 Raw Data'!H94</f>
        <v>0.42857142857142855</v>
      </c>
      <c r="O20" s="14">
        <f>'3-4 Raw Data'!I94</f>
        <v>0</v>
      </c>
      <c r="P20" s="12">
        <f>'3-4 Raw Data'!G108</f>
        <v>0.14285714285714285</v>
      </c>
      <c r="Q20" s="13">
        <f>'3-4 Raw Data'!H108</f>
        <v>0.42857142857142855</v>
      </c>
      <c r="R20" s="14">
        <f>'3-4 Raw Data'!I108</f>
        <v>0.42857142857142855</v>
      </c>
    </row>
    <row r="21" spans="1:18" ht="30.75" customHeight="1" x14ac:dyDescent="0.2">
      <c r="A21" s="22" t="s">
        <v>60</v>
      </c>
      <c r="B21" s="26">
        <f>'3-4 Raw Data'!K61</f>
        <v>2.4285714285714284</v>
      </c>
      <c r="C21" s="26">
        <f>'3-4 Raw Data'!K75</f>
        <v>2.1428571428571428</v>
      </c>
      <c r="D21" s="26">
        <f>'3-4 Raw Data'!K89</f>
        <v>2.2857142857142856</v>
      </c>
      <c r="E21" s="26">
        <f>'3-4 Raw Data'!K103</f>
        <v>2.1428571428571428</v>
      </c>
      <c r="G21" s="12">
        <f>'3-4 Raw Data'!G103</f>
        <v>0.2857142857142857</v>
      </c>
      <c r="H21" s="13">
        <f>'3-4 Raw Data'!H103</f>
        <v>0.5714285714285714</v>
      </c>
      <c r="I21" s="14">
        <f>'3-4 Raw Data'!I103</f>
        <v>0.14285714285714285</v>
      </c>
      <c r="J21" s="12">
        <f>'3-4 Raw Data'!G75</f>
        <v>0.2857142857142857</v>
      </c>
      <c r="K21" s="13">
        <f>'3-4 Raw Data'!H75</f>
        <v>0.5714285714285714</v>
      </c>
      <c r="L21" s="14">
        <f>'3-4 Raw Data'!I75</f>
        <v>0.14285714285714285</v>
      </c>
      <c r="M21" s="12">
        <f>'3-4 Raw Data'!G89</f>
        <v>0.2857142857142857</v>
      </c>
      <c r="N21" s="13">
        <f>'3-4 Raw Data'!H89</f>
        <v>0.7142857142857143</v>
      </c>
      <c r="O21" s="14">
        <f>'3-4 Raw Data'!I89</f>
        <v>0</v>
      </c>
      <c r="P21" s="12">
        <f>'3-4 Raw Data'!G103</f>
        <v>0.2857142857142857</v>
      </c>
      <c r="Q21" s="13">
        <f>'3-4 Raw Data'!H103</f>
        <v>0.5714285714285714</v>
      </c>
      <c r="R21" s="14">
        <f>'3-4 Raw Data'!I103</f>
        <v>0.14285714285714285</v>
      </c>
    </row>
    <row r="22" spans="1:18" ht="30.75" customHeight="1" x14ac:dyDescent="0.2">
      <c r="A22" s="22" t="s">
        <v>61</v>
      </c>
      <c r="B22" s="26">
        <f>'3-4 Raw Data'!K60</f>
        <v>2.4285714285714284</v>
      </c>
      <c r="C22" s="26">
        <f>'3-4 Raw Data'!K74</f>
        <v>2.3333333333333335</v>
      </c>
      <c r="D22" s="26">
        <f>'3-4 Raw Data'!K88</f>
        <v>1.8333333333333333</v>
      </c>
      <c r="E22" s="26">
        <f>'3-4 Raw Data'!K102</f>
        <v>2.4285714285714284</v>
      </c>
      <c r="G22" s="12">
        <f>'3-4 Raw Data'!G102</f>
        <v>0.42857142857142855</v>
      </c>
      <c r="H22" s="13">
        <f>'3-4 Raw Data'!H102</f>
        <v>0.5714285714285714</v>
      </c>
      <c r="I22" s="14">
        <f>'3-4 Raw Data'!I102</f>
        <v>0</v>
      </c>
      <c r="J22" s="12">
        <f>'3-4 Raw Data'!G74</f>
        <v>0.42857142857142855</v>
      </c>
      <c r="K22" s="13">
        <f>'3-4 Raw Data'!H74</f>
        <v>0.2857142857142857</v>
      </c>
      <c r="L22" s="14">
        <f>'3-4 Raw Data'!I74</f>
        <v>0.14285714285714285</v>
      </c>
      <c r="M22" s="12">
        <f>'3-4 Raw Data'!G88</f>
        <v>0.14285714285714285</v>
      </c>
      <c r="N22" s="13">
        <f>'3-4 Raw Data'!H88</f>
        <v>0.42857142857142855</v>
      </c>
      <c r="O22" s="14">
        <f>'3-4 Raw Data'!I88</f>
        <v>0.2857142857142857</v>
      </c>
      <c r="P22" s="12">
        <f>'3-4 Raw Data'!G102</f>
        <v>0.42857142857142855</v>
      </c>
      <c r="Q22" s="13">
        <f>'3-4 Raw Data'!H102</f>
        <v>0.5714285714285714</v>
      </c>
      <c r="R22" s="14">
        <f>'3-4 Raw Data'!I102</f>
        <v>0</v>
      </c>
    </row>
    <row r="23" spans="1:18" ht="30.75" customHeight="1" x14ac:dyDescent="0.2">
      <c r="A23" s="22" t="s">
        <v>62</v>
      </c>
      <c r="B23" s="26">
        <f>'3-4 Raw Data'!K65</f>
        <v>2.2857142857142856</v>
      </c>
      <c r="C23" s="26">
        <f>'3-4 Raw Data'!K79</f>
        <v>2</v>
      </c>
      <c r="D23" s="26">
        <f>'3-4 Raw Data'!K93</f>
        <v>2.2857142857142856</v>
      </c>
      <c r="E23" s="26">
        <f>'3-4 Raw Data'!K107</f>
        <v>2.1428571428571428</v>
      </c>
      <c r="G23" s="12">
        <f>'3-4 Raw Data'!G107</f>
        <v>0.2857142857142857</v>
      </c>
      <c r="H23" s="13">
        <f>'3-4 Raw Data'!H107</f>
        <v>0.5714285714285714</v>
      </c>
      <c r="I23" s="14">
        <f>'3-4 Raw Data'!I107</f>
        <v>0.14285714285714285</v>
      </c>
      <c r="J23" s="12">
        <f>'3-4 Raw Data'!G79</f>
        <v>0.14285714285714285</v>
      </c>
      <c r="K23" s="13">
        <f>'3-4 Raw Data'!H79</f>
        <v>0.7142857142857143</v>
      </c>
      <c r="L23" s="14">
        <f>'3-4 Raw Data'!I79</f>
        <v>0.14285714285714285</v>
      </c>
      <c r="M23" s="12">
        <f>'3-4 Raw Data'!G93</f>
        <v>0.42857142857142855</v>
      </c>
      <c r="N23" s="13">
        <f>'3-4 Raw Data'!H93</f>
        <v>0.42857142857142855</v>
      </c>
      <c r="O23" s="14">
        <f>'3-4 Raw Data'!I93</f>
        <v>0.14285714285714285</v>
      </c>
      <c r="P23" s="12">
        <f>'3-4 Raw Data'!G107</f>
        <v>0.2857142857142857</v>
      </c>
      <c r="Q23" s="13">
        <f>'3-4 Raw Data'!H107</f>
        <v>0.5714285714285714</v>
      </c>
      <c r="R23" s="14">
        <f>'3-4 Raw Data'!I107</f>
        <v>0.14285714285714285</v>
      </c>
    </row>
    <row r="24" spans="1:18" ht="30.75" customHeight="1" x14ac:dyDescent="0.2">
      <c r="A24" s="22" t="s">
        <v>63</v>
      </c>
      <c r="B24" s="26">
        <f>'3-4 Raw Data'!K68</f>
        <v>2.1428571428571428</v>
      </c>
      <c r="C24" s="26">
        <f>'3-4 Raw Data'!K82</f>
        <v>1.4285714285714286</v>
      </c>
      <c r="D24" s="26">
        <f>'3-4 Raw Data'!K96</f>
        <v>1.8571428571428572</v>
      </c>
      <c r="E24" s="26">
        <f>'3-4 Raw Data'!K110</f>
        <v>2.4285714285714284</v>
      </c>
      <c r="G24" s="12">
        <f>'3-4 Raw Data'!G110</f>
        <v>0.5714285714285714</v>
      </c>
      <c r="H24" s="13">
        <f>'3-4 Raw Data'!H110</f>
        <v>0.2857142857142857</v>
      </c>
      <c r="I24" s="14">
        <f>'3-4 Raw Data'!I110</f>
        <v>0.14285714285714285</v>
      </c>
      <c r="J24" s="12">
        <f>'3-4 Raw Data'!G82</f>
        <v>0</v>
      </c>
      <c r="K24" s="13">
        <f>'3-4 Raw Data'!H82</f>
        <v>0.42857142857142855</v>
      </c>
      <c r="L24" s="14">
        <f>'3-4 Raw Data'!I82</f>
        <v>0.5714285714285714</v>
      </c>
      <c r="M24" s="12">
        <f>'3-4 Raw Data'!G96</f>
        <v>0.14285714285714285</v>
      </c>
      <c r="N24" s="13">
        <f>'3-4 Raw Data'!H96</f>
        <v>0.5714285714285714</v>
      </c>
      <c r="O24" s="14">
        <f>'3-4 Raw Data'!I96</f>
        <v>0.2857142857142857</v>
      </c>
      <c r="P24" s="12">
        <f>'3-4 Raw Data'!G110</f>
        <v>0.5714285714285714</v>
      </c>
      <c r="Q24" s="13">
        <f>'3-4 Raw Data'!H110</f>
        <v>0.2857142857142857</v>
      </c>
      <c r="R24" s="14">
        <f>'3-4 Raw Data'!I110</f>
        <v>0.14285714285714285</v>
      </c>
    </row>
    <row r="25" spans="1:18" ht="30.75" customHeight="1" x14ac:dyDescent="0.2">
      <c r="A25" s="22" t="s">
        <v>64</v>
      </c>
      <c r="B25" s="26">
        <f>'3-4 Raw Data'!K64</f>
        <v>2.1428571428571428</v>
      </c>
      <c r="C25" s="26">
        <f>'3-4 Raw Data'!K78</f>
        <v>2.1428571428571428</v>
      </c>
      <c r="D25" s="26">
        <f>'3-4 Raw Data'!K92</f>
        <v>2</v>
      </c>
      <c r="E25" s="26">
        <f>'3-4 Raw Data'!K106</f>
        <v>2</v>
      </c>
      <c r="G25" s="12">
        <f>'3-4 Raw Data'!G106</f>
        <v>0.14285714285714285</v>
      </c>
      <c r="H25" s="13">
        <f>'3-4 Raw Data'!H106</f>
        <v>0.7142857142857143</v>
      </c>
      <c r="I25" s="14">
        <f>'3-4 Raw Data'!I106</f>
        <v>0.14285714285714285</v>
      </c>
      <c r="J25" s="12">
        <f>'3-4 Raw Data'!G78</f>
        <v>0.42857142857142855</v>
      </c>
      <c r="K25" s="13">
        <f>'3-4 Raw Data'!H78</f>
        <v>0.2857142857142857</v>
      </c>
      <c r="L25" s="14">
        <f>'3-4 Raw Data'!I78</f>
        <v>0.2857142857142857</v>
      </c>
      <c r="M25" s="12">
        <f>'3-4 Raw Data'!G92</f>
        <v>0.2857142857142857</v>
      </c>
      <c r="N25" s="13">
        <f>'3-4 Raw Data'!H92</f>
        <v>0.42857142857142855</v>
      </c>
      <c r="O25" s="14">
        <f>'3-4 Raw Data'!I92</f>
        <v>0.2857142857142857</v>
      </c>
      <c r="P25" s="12">
        <f>'3-4 Raw Data'!G106</f>
        <v>0.14285714285714285</v>
      </c>
      <c r="Q25" s="13">
        <f>'3-4 Raw Data'!H106</f>
        <v>0.7142857142857143</v>
      </c>
      <c r="R25" s="14">
        <f>'3-4 Raw Data'!I106</f>
        <v>0.14285714285714285</v>
      </c>
    </row>
    <row r="26" spans="1:18" ht="30.75" customHeight="1" x14ac:dyDescent="0.2">
      <c r="A26" s="22" t="s">
        <v>65</v>
      </c>
      <c r="B26" s="26">
        <f>'3-4 Raw Data'!K67</f>
        <v>2.1428571428571428</v>
      </c>
      <c r="C26" s="26">
        <f>'3-4 Raw Data'!K81</f>
        <v>1.8571428571428572</v>
      </c>
      <c r="D26" s="26">
        <f>'3-4 Raw Data'!K95</f>
        <v>2.2857142857142856</v>
      </c>
      <c r="E26" s="26">
        <f>'3-4 Raw Data'!K109</f>
        <v>1.8571428571428572</v>
      </c>
      <c r="G26" s="12">
        <f>'3-4 Raw Data'!G109</f>
        <v>0.2857142857142857</v>
      </c>
      <c r="H26" s="13">
        <f>'3-4 Raw Data'!H109</f>
        <v>0.2857142857142857</v>
      </c>
      <c r="I26" s="14">
        <f>'3-4 Raw Data'!I109</f>
        <v>0.42857142857142855</v>
      </c>
      <c r="J26" s="12">
        <f>'3-4 Raw Data'!G81</f>
        <v>0.2857142857142857</v>
      </c>
      <c r="K26" s="13">
        <f>'3-4 Raw Data'!H81</f>
        <v>0.2857142857142857</v>
      </c>
      <c r="L26" s="14">
        <f>'3-4 Raw Data'!I81</f>
        <v>0.42857142857142855</v>
      </c>
      <c r="M26" s="12">
        <f>'3-4 Raw Data'!G95</f>
        <v>0.42857142857142855</v>
      </c>
      <c r="N26" s="13">
        <f>'3-4 Raw Data'!H95</f>
        <v>0.42857142857142855</v>
      </c>
      <c r="O26" s="14">
        <f>'3-4 Raw Data'!I95</f>
        <v>0.14285714285714285</v>
      </c>
      <c r="P26" s="12">
        <f>'3-4 Raw Data'!G109</f>
        <v>0.2857142857142857</v>
      </c>
      <c r="Q26" s="13">
        <f>'3-4 Raw Data'!H109</f>
        <v>0.2857142857142857</v>
      </c>
      <c r="R26" s="14">
        <f>'3-4 Raw Data'!I109</f>
        <v>0.42857142857142855</v>
      </c>
    </row>
    <row r="27" spans="1:18" ht="30.75" customHeight="1" x14ac:dyDescent="0.2">
      <c r="A27" s="22" t="s">
        <v>66</v>
      </c>
      <c r="B27" s="26">
        <f>'3-4 Raw Data'!K69</f>
        <v>2</v>
      </c>
      <c r="C27" s="26">
        <f>'3-4 Raw Data'!K83</f>
        <v>1.4285714285714286</v>
      </c>
      <c r="D27" s="26">
        <f>'3-4 Raw Data'!K97</f>
        <v>1.8571428571428572</v>
      </c>
      <c r="E27" s="26">
        <f>'3-4 Raw Data'!K111</f>
        <v>2.1428571428571428</v>
      </c>
      <c r="G27" s="15">
        <f>'3-4 Raw Data'!G111</f>
        <v>0.42857142857142855</v>
      </c>
      <c r="H27" s="16">
        <f>'3-4 Raw Data'!H111</f>
        <v>0.2857142857142857</v>
      </c>
      <c r="I27" s="17">
        <f>'3-4 Raw Data'!I111</f>
        <v>0.2857142857142857</v>
      </c>
      <c r="J27" s="15">
        <f>'3-4 Raw Data'!G83</f>
        <v>0</v>
      </c>
      <c r="K27" s="16">
        <f>'3-4 Raw Data'!H83</f>
        <v>0.42857142857142855</v>
      </c>
      <c r="L27" s="17">
        <f>'3-4 Raw Data'!I83</f>
        <v>0.5714285714285714</v>
      </c>
      <c r="M27" s="15">
        <f>'3-4 Raw Data'!G97</f>
        <v>0.14285714285714285</v>
      </c>
      <c r="N27" s="16">
        <f>'3-4 Raw Data'!H97</f>
        <v>0.5714285714285714</v>
      </c>
      <c r="O27" s="17">
        <f>'3-4 Raw Data'!I97</f>
        <v>0.2857142857142857</v>
      </c>
      <c r="P27" s="15">
        <f>'3-4 Raw Data'!G111</f>
        <v>0.42857142857142855</v>
      </c>
      <c r="Q27" s="16">
        <f>'3-4 Raw Data'!H111</f>
        <v>0.2857142857142857</v>
      </c>
      <c r="R27" s="17">
        <f>'3-4 Raw Data'!I111</f>
        <v>0.2857142857142857</v>
      </c>
    </row>
  </sheetData>
  <sortState ref="A4:R11">
    <sortCondition descending="1" ref="B4:B11"/>
  </sortState>
  <mergeCells count="8">
    <mergeCell ref="J2:L2"/>
    <mergeCell ref="G2:I2"/>
    <mergeCell ref="M2:O2"/>
    <mergeCell ref="P2:R2"/>
    <mergeCell ref="G15:I15"/>
    <mergeCell ref="J15:L15"/>
    <mergeCell ref="M15:O15"/>
    <mergeCell ref="P15:R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7"/>
  <sheetViews>
    <sheetView workbookViewId="0">
      <selection activeCell="G7" sqref="G7:K14"/>
    </sheetView>
  </sheetViews>
  <sheetFormatPr defaultRowHeight="12.75" x14ac:dyDescent="0.2"/>
  <cols>
    <col min="1" max="1" width="21.7109375" customWidth="1"/>
    <col min="7" max="9" width="8.140625" customWidth="1"/>
    <col min="10" max="11" width="4.7109375" bestFit="1" customWidth="1"/>
    <col min="12" max="12" width="5.28515625" bestFit="1" customWidth="1"/>
    <col min="13" max="18" width="4.7109375" bestFit="1" customWidth="1"/>
    <col min="19" max="19" width="5.7109375" bestFit="1" customWidth="1"/>
    <col min="20" max="21" width="4.7109375" bestFit="1" customWidth="1"/>
  </cols>
  <sheetData>
    <row r="1" spans="1:17" x14ac:dyDescent="0.2">
      <c r="A1" t="s">
        <v>0</v>
      </c>
    </row>
    <row r="3" spans="1:17" x14ac:dyDescent="0.2">
      <c r="A3" s="18" t="s">
        <v>1</v>
      </c>
    </row>
    <row r="5" spans="1:17" x14ac:dyDescent="0.2">
      <c r="A5" t="s">
        <v>2</v>
      </c>
    </row>
    <row r="6" spans="1:17" x14ac:dyDescent="0.2">
      <c r="A6" t="s">
        <v>3</v>
      </c>
      <c r="B6" t="s">
        <v>4</v>
      </c>
      <c r="C6" t="s">
        <v>5</v>
      </c>
      <c r="D6" t="s">
        <v>6</v>
      </c>
      <c r="E6" t="s">
        <v>7</v>
      </c>
    </row>
    <row r="7" spans="1:17" x14ac:dyDescent="0.2">
      <c r="A7" t="s">
        <v>8</v>
      </c>
      <c r="B7" s="24">
        <v>4</v>
      </c>
      <c r="C7" s="24">
        <v>3</v>
      </c>
      <c r="D7" s="24">
        <v>0</v>
      </c>
      <c r="E7" s="25">
        <v>7</v>
      </c>
      <c r="G7" s="1">
        <f>B7/$E7</f>
        <v>0.5714285714285714</v>
      </c>
      <c r="H7" s="1">
        <f t="shared" ref="H7:H14" si="0">C7/$E7</f>
        <v>0.42857142857142855</v>
      </c>
      <c r="I7" s="1">
        <f t="shared" ref="I7:I14" si="1">D7/$E7</f>
        <v>0</v>
      </c>
      <c r="K7">
        <f>((B7*3)+(C7*2)+(D7*1))/$E7</f>
        <v>2.5714285714285716</v>
      </c>
      <c r="Q7" s="2"/>
    </row>
    <row r="8" spans="1:17" x14ac:dyDescent="0.2">
      <c r="A8" t="s">
        <v>9</v>
      </c>
      <c r="B8" s="24">
        <v>6</v>
      </c>
      <c r="C8" s="24">
        <v>0</v>
      </c>
      <c r="D8" s="24">
        <v>1</v>
      </c>
      <c r="E8" s="25">
        <v>7</v>
      </c>
      <c r="G8" s="1">
        <f t="shared" ref="G8:G14" si="2">B8/$E8</f>
        <v>0.8571428571428571</v>
      </c>
      <c r="H8" s="1">
        <f t="shared" si="0"/>
        <v>0</v>
      </c>
      <c r="I8" s="1">
        <f t="shared" si="1"/>
        <v>0.14285714285714285</v>
      </c>
      <c r="K8">
        <f t="shared" ref="K8:K14" si="3">((B8*3)+(C8*2)+(D8*1))/$E8</f>
        <v>2.7142857142857144</v>
      </c>
      <c r="Q8" s="2"/>
    </row>
    <row r="9" spans="1:17" x14ac:dyDescent="0.2">
      <c r="A9" t="s">
        <v>10</v>
      </c>
      <c r="B9" s="24">
        <v>3</v>
      </c>
      <c r="C9" s="24">
        <v>4</v>
      </c>
      <c r="D9" s="24">
        <v>0</v>
      </c>
      <c r="E9" s="25">
        <v>7</v>
      </c>
      <c r="G9" s="1">
        <f t="shared" si="2"/>
        <v>0.42857142857142855</v>
      </c>
      <c r="H9" s="1">
        <f t="shared" si="0"/>
        <v>0.5714285714285714</v>
      </c>
      <c r="I9" s="1">
        <f t="shared" si="1"/>
        <v>0</v>
      </c>
      <c r="K9">
        <f t="shared" si="3"/>
        <v>2.4285714285714284</v>
      </c>
    </row>
    <row r="10" spans="1:17" x14ac:dyDescent="0.2">
      <c r="A10" t="s">
        <v>11</v>
      </c>
      <c r="B10" s="24">
        <v>4</v>
      </c>
      <c r="C10" s="24">
        <v>3</v>
      </c>
      <c r="D10" s="24">
        <v>0</v>
      </c>
      <c r="E10" s="25">
        <v>7</v>
      </c>
      <c r="G10" s="1">
        <f t="shared" si="2"/>
        <v>0.5714285714285714</v>
      </c>
      <c r="H10" s="1">
        <f t="shared" si="0"/>
        <v>0.42857142857142855</v>
      </c>
      <c r="I10" s="1">
        <f t="shared" si="1"/>
        <v>0</v>
      </c>
      <c r="K10">
        <f t="shared" si="3"/>
        <v>2.5714285714285716</v>
      </c>
    </row>
    <row r="11" spans="1:17" x14ac:dyDescent="0.2">
      <c r="A11" t="s">
        <v>12</v>
      </c>
      <c r="B11" s="24">
        <v>6</v>
      </c>
      <c r="C11" s="24">
        <v>1</v>
      </c>
      <c r="D11" s="24">
        <v>0</v>
      </c>
      <c r="E11" s="25">
        <v>7</v>
      </c>
      <c r="G11" s="1">
        <f t="shared" si="2"/>
        <v>0.8571428571428571</v>
      </c>
      <c r="H11" s="1">
        <f t="shared" si="0"/>
        <v>0.14285714285714285</v>
      </c>
      <c r="I11" s="1">
        <f t="shared" si="1"/>
        <v>0</v>
      </c>
      <c r="K11">
        <f t="shared" si="3"/>
        <v>2.8571428571428572</v>
      </c>
    </row>
    <row r="12" spans="1:17" x14ac:dyDescent="0.2">
      <c r="A12" t="s">
        <v>13</v>
      </c>
      <c r="B12" s="24">
        <v>3</v>
      </c>
      <c r="C12" s="24">
        <v>3</v>
      </c>
      <c r="D12" s="24">
        <v>0</v>
      </c>
      <c r="E12" s="25">
        <v>6</v>
      </c>
      <c r="G12" s="1">
        <f t="shared" si="2"/>
        <v>0.5</v>
      </c>
      <c r="H12" s="1">
        <f t="shared" si="0"/>
        <v>0.5</v>
      </c>
      <c r="I12" s="1">
        <f t="shared" si="1"/>
        <v>0</v>
      </c>
      <c r="K12">
        <f t="shared" si="3"/>
        <v>2.5</v>
      </c>
    </row>
    <row r="13" spans="1:17" x14ac:dyDescent="0.2">
      <c r="A13" t="s">
        <v>14</v>
      </c>
      <c r="B13" s="24">
        <v>5</v>
      </c>
      <c r="C13" s="24">
        <v>2</v>
      </c>
      <c r="D13" s="24">
        <v>0</v>
      </c>
      <c r="E13" s="25">
        <v>7</v>
      </c>
      <c r="G13" s="1">
        <f t="shared" si="2"/>
        <v>0.7142857142857143</v>
      </c>
      <c r="H13" s="1">
        <f t="shared" si="0"/>
        <v>0.2857142857142857</v>
      </c>
      <c r="I13" s="1">
        <f t="shared" si="1"/>
        <v>0</v>
      </c>
      <c r="K13">
        <f t="shared" si="3"/>
        <v>2.7142857142857144</v>
      </c>
    </row>
    <row r="14" spans="1:17" x14ac:dyDescent="0.2">
      <c r="A14" t="s">
        <v>15</v>
      </c>
      <c r="B14" s="24">
        <v>1</v>
      </c>
      <c r="C14" s="24">
        <v>6</v>
      </c>
      <c r="D14" s="24">
        <v>0</v>
      </c>
      <c r="E14" s="25">
        <v>7</v>
      </c>
      <c r="G14" s="1">
        <f t="shared" si="2"/>
        <v>0.14285714285714285</v>
      </c>
      <c r="H14" s="1">
        <f t="shared" si="0"/>
        <v>0.8571428571428571</v>
      </c>
      <c r="I14" s="1">
        <f t="shared" si="1"/>
        <v>0</v>
      </c>
      <c r="K14">
        <f t="shared" si="3"/>
        <v>2.1428571428571428</v>
      </c>
    </row>
    <row r="16" spans="1:17" x14ac:dyDescent="0.2">
      <c r="A16" t="s">
        <v>16</v>
      </c>
    </row>
    <row r="17" spans="1:11" x14ac:dyDescent="0.2">
      <c r="A17" t="s">
        <v>3</v>
      </c>
      <c r="B17" t="s">
        <v>17</v>
      </c>
      <c r="C17" t="s">
        <v>18</v>
      </c>
      <c r="D17" t="s">
        <v>19</v>
      </c>
      <c r="E17" t="s">
        <v>7</v>
      </c>
    </row>
    <row r="18" spans="1:11" x14ac:dyDescent="0.2">
      <c r="A18" t="s">
        <v>8</v>
      </c>
      <c r="B18" s="24">
        <v>2</v>
      </c>
      <c r="C18" s="24">
        <v>5</v>
      </c>
      <c r="D18" s="24">
        <v>0</v>
      </c>
      <c r="E18" s="25">
        <v>7</v>
      </c>
      <c r="G18" s="1">
        <f>B18/$E7</f>
        <v>0.2857142857142857</v>
      </c>
      <c r="H18" s="1">
        <f t="shared" ref="H18:I18" si="4">C18/$E7</f>
        <v>0.7142857142857143</v>
      </c>
      <c r="I18" s="1">
        <f t="shared" si="4"/>
        <v>0</v>
      </c>
      <c r="K18">
        <f>((B18*3)+(C18*2)+(D18*1))/$E18</f>
        <v>2.2857142857142856</v>
      </c>
    </row>
    <row r="19" spans="1:11" x14ac:dyDescent="0.2">
      <c r="A19" t="s">
        <v>9</v>
      </c>
      <c r="B19" s="24">
        <v>6</v>
      </c>
      <c r="C19" s="24">
        <v>0</v>
      </c>
      <c r="D19" s="24">
        <v>1</v>
      </c>
      <c r="E19" s="25">
        <v>7</v>
      </c>
      <c r="G19" s="1">
        <f t="shared" ref="G19:I19" si="5">B19/$E8</f>
        <v>0.8571428571428571</v>
      </c>
      <c r="H19" s="1">
        <f t="shared" si="5"/>
        <v>0</v>
      </c>
      <c r="I19" s="1">
        <f t="shared" si="5"/>
        <v>0.14285714285714285</v>
      </c>
      <c r="K19">
        <f t="shared" ref="K19:K25" si="6">((B19*3)+(C19*2)+(D19*1))/$E19</f>
        <v>2.7142857142857144</v>
      </c>
    </row>
    <row r="20" spans="1:11" x14ac:dyDescent="0.2">
      <c r="A20" t="s">
        <v>10</v>
      </c>
      <c r="B20" s="24">
        <v>2</v>
      </c>
      <c r="C20" s="24">
        <v>5</v>
      </c>
      <c r="D20" s="24">
        <v>0</v>
      </c>
      <c r="E20" s="25">
        <v>7</v>
      </c>
      <c r="G20" s="1">
        <f t="shared" ref="G20:I20" si="7">B20/$E9</f>
        <v>0.2857142857142857</v>
      </c>
      <c r="H20" s="1">
        <f t="shared" si="7"/>
        <v>0.7142857142857143</v>
      </c>
      <c r="I20" s="1">
        <f t="shared" si="7"/>
        <v>0</v>
      </c>
      <c r="K20">
        <f t="shared" si="6"/>
        <v>2.2857142857142856</v>
      </c>
    </row>
    <row r="21" spans="1:11" x14ac:dyDescent="0.2">
      <c r="A21" t="s">
        <v>11</v>
      </c>
      <c r="B21" s="24">
        <v>4</v>
      </c>
      <c r="C21" s="24">
        <v>2</v>
      </c>
      <c r="D21" s="24">
        <v>1</v>
      </c>
      <c r="E21" s="25">
        <v>7</v>
      </c>
      <c r="G21" s="1">
        <f t="shared" ref="G21:I21" si="8">B21/$E10</f>
        <v>0.5714285714285714</v>
      </c>
      <c r="H21" s="1">
        <f t="shared" si="8"/>
        <v>0.2857142857142857</v>
      </c>
      <c r="I21" s="1">
        <f t="shared" si="8"/>
        <v>0.14285714285714285</v>
      </c>
      <c r="K21">
        <f t="shared" si="6"/>
        <v>2.4285714285714284</v>
      </c>
    </row>
    <row r="22" spans="1:11" x14ac:dyDescent="0.2">
      <c r="A22" t="s">
        <v>12</v>
      </c>
      <c r="B22" s="24">
        <v>5</v>
      </c>
      <c r="C22" s="24">
        <v>1</v>
      </c>
      <c r="D22" s="24">
        <v>1</v>
      </c>
      <c r="E22" s="25">
        <v>7</v>
      </c>
      <c r="G22" s="1">
        <f t="shared" ref="G22:I22" si="9">B22/$E11</f>
        <v>0.7142857142857143</v>
      </c>
      <c r="H22" s="1">
        <f t="shared" si="9"/>
        <v>0.14285714285714285</v>
      </c>
      <c r="I22" s="1">
        <f t="shared" si="9"/>
        <v>0.14285714285714285</v>
      </c>
      <c r="K22">
        <f t="shared" si="6"/>
        <v>2.5714285714285716</v>
      </c>
    </row>
    <row r="23" spans="1:11" x14ac:dyDescent="0.2">
      <c r="A23" t="s">
        <v>13</v>
      </c>
      <c r="B23" s="24">
        <v>3</v>
      </c>
      <c r="C23" s="24">
        <v>1</v>
      </c>
      <c r="D23" s="24">
        <v>2</v>
      </c>
      <c r="E23" s="25">
        <v>6</v>
      </c>
      <c r="G23" s="1">
        <f t="shared" ref="G23:I23" si="10">B23/$E12</f>
        <v>0.5</v>
      </c>
      <c r="H23" s="1">
        <f t="shared" si="10"/>
        <v>0.16666666666666666</v>
      </c>
      <c r="I23" s="1">
        <f t="shared" si="10"/>
        <v>0.33333333333333331</v>
      </c>
      <c r="K23">
        <f t="shared" si="6"/>
        <v>2.1666666666666665</v>
      </c>
    </row>
    <row r="24" spans="1:11" x14ac:dyDescent="0.2">
      <c r="A24" t="s">
        <v>14</v>
      </c>
      <c r="B24" s="24">
        <v>4</v>
      </c>
      <c r="C24" s="24">
        <v>1</v>
      </c>
      <c r="D24" s="24">
        <v>2</v>
      </c>
      <c r="E24" s="25">
        <v>7</v>
      </c>
      <c r="G24" s="1">
        <f t="shared" ref="G24:I24" si="11">B24/$E13</f>
        <v>0.5714285714285714</v>
      </c>
      <c r="H24" s="1">
        <f t="shared" si="11"/>
        <v>0.14285714285714285</v>
      </c>
      <c r="I24" s="1">
        <f t="shared" si="11"/>
        <v>0.2857142857142857</v>
      </c>
      <c r="K24">
        <f t="shared" si="6"/>
        <v>2.2857142857142856</v>
      </c>
    </row>
    <row r="25" spans="1:11" x14ac:dyDescent="0.2">
      <c r="A25" t="s">
        <v>15</v>
      </c>
      <c r="B25" s="24">
        <v>1</v>
      </c>
      <c r="C25" s="24">
        <v>2</v>
      </c>
      <c r="D25" s="24">
        <v>4</v>
      </c>
      <c r="E25" s="25">
        <v>7</v>
      </c>
      <c r="G25" s="1">
        <f t="shared" ref="G25:I25" si="12">B25/$E14</f>
        <v>0.14285714285714285</v>
      </c>
      <c r="H25" s="1">
        <f t="shared" si="12"/>
        <v>0.2857142857142857</v>
      </c>
      <c r="I25" s="1">
        <f t="shared" si="12"/>
        <v>0.5714285714285714</v>
      </c>
      <c r="K25">
        <f t="shared" si="6"/>
        <v>1.5714285714285714</v>
      </c>
    </row>
    <row r="27" spans="1:11" x14ac:dyDescent="0.2">
      <c r="A27" t="s">
        <v>20</v>
      </c>
    </row>
    <row r="28" spans="1:11" x14ac:dyDescent="0.2">
      <c r="A28" t="s">
        <v>3</v>
      </c>
      <c r="B28" t="s">
        <v>21</v>
      </c>
      <c r="C28" t="s">
        <v>22</v>
      </c>
      <c r="D28" t="s">
        <v>23</v>
      </c>
      <c r="E28" t="s">
        <v>7</v>
      </c>
    </row>
    <row r="29" spans="1:11" x14ac:dyDescent="0.2">
      <c r="A29" t="s">
        <v>8</v>
      </c>
      <c r="B29" s="24">
        <v>3</v>
      </c>
      <c r="C29" s="24">
        <v>3</v>
      </c>
      <c r="D29" s="24">
        <v>1</v>
      </c>
      <c r="E29" s="25">
        <v>7</v>
      </c>
      <c r="G29" s="1">
        <f>B29/$E7</f>
        <v>0.42857142857142855</v>
      </c>
      <c r="H29" s="1">
        <f t="shared" ref="H29:I29" si="13">C29/$E7</f>
        <v>0.42857142857142855</v>
      </c>
      <c r="I29" s="1">
        <f t="shared" si="13"/>
        <v>0.14285714285714285</v>
      </c>
      <c r="K29">
        <f>((B29*3)+(C29*2)+(D29*1))/$E29</f>
        <v>2.2857142857142856</v>
      </c>
    </row>
    <row r="30" spans="1:11" x14ac:dyDescent="0.2">
      <c r="A30" t="s">
        <v>9</v>
      </c>
      <c r="B30" s="24">
        <v>3</v>
      </c>
      <c r="C30" s="24">
        <v>3</v>
      </c>
      <c r="D30" s="24">
        <v>1</v>
      </c>
      <c r="E30" s="25">
        <v>7</v>
      </c>
      <c r="G30" s="1">
        <f t="shared" ref="G30:I30" si="14">B30/$E8</f>
        <v>0.42857142857142855</v>
      </c>
      <c r="H30" s="1">
        <f t="shared" si="14"/>
        <v>0.42857142857142855</v>
      </c>
      <c r="I30" s="1">
        <f t="shared" si="14"/>
        <v>0.14285714285714285</v>
      </c>
      <c r="K30">
        <f t="shared" ref="K30:K36" si="15">((B30*3)+(C30*2)+(D30*1))/$E30</f>
        <v>2.2857142857142856</v>
      </c>
    </row>
    <row r="31" spans="1:11" x14ac:dyDescent="0.2">
      <c r="A31" t="s">
        <v>10</v>
      </c>
      <c r="B31" s="24">
        <v>3</v>
      </c>
      <c r="C31" s="24">
        <v>3</v>
      </c>
      <c r="D31" s="24">
        <v>1</v>
      </c>
      <c r="E31" s="25">
        <v>7</v>
      </c>
      <c r="G31" s="1">
        <f t="shared" ref="G31:I31" si="16">B31/$E9</f>
        <v>0.42857142857142855</v>
      </c>
      <c r="H31" s="1">
        <f t="shared" si="16"/>
        <v>0.42857142857142855</v>
      </c>
      <c r="I31" s="1">
        <f t="shared" si="16"/>
        <v>0.14285714285714285</v>
      </c>
      <c r="K31">
        <f t="shared" si="15"/>
        <v>2.2857142857142856</v>
      </c>
    </row>
    <row r="32" spans="1:11" x14ac:dyDescent="0.2">
      <c r="A32" t="s">
        <v>11</v>
      </c>
      <c r="B32" s="24">
        <v>4</v>
      </c>
      <c r="C32" s="24">
        <v>3</v>
      </c>
      <c r="D32" s="24">
        <v>0</v>
      </c>
      <c r="E32" s="25">
        <v>7</v>
      </c>
      <c r="G32" s="1">
        <f t="shared" ref="G32:I32" si="17">B32/$E10</f>
        <v>0.5714285714285714</v>
      </c>
      <c r="H32" s="1">
        <f t="shared" si="17"/>
        <v>0.42857142857142855</v>
      </c>
      <c r="I32" s="1">
        <f t="shared" si="17"/>
        <v>0</v>
      </c>
      <c r="K32">
        <f t="shared" si="15"/>
        <v>2.5714285714285716</v>
      </c>
    </row>
    <row r="33" spans="1:11" x14ac:dyDescent="0.2">
      <c r="A33" t="s">
        <v>12</v>
      </c>
      <c r="B33" s="24">
        <v>3</v>
      </c>
      <c r="C33" s="24">
        <v>2</v>
      </c>
      <c r="D33" s="24">
        <v>2</v>
      </c>
      <c r="E33" s="25">
        <v>7</v>
      </c>
      <c r="G33" s="1">
        <f t="shared" ref="G33:I33" si="18">B33/$E11</f>
        <v>0.42857142857142855</v>
      </c>
      <c r="H33" s="1">
        <f t="shared" si="18"/>
        <v>0.2857142857142857</v>
      </c>
      <c r="I33" s="1">
        <f t="shared" si="18"/>
        <v>0.2857142857142857</v>
      </c>
      <c r="K33">
        <f t="shared" si="15"/>
        <v>2.1428571428571428</v>
      </c>
    </row>
    <row r="34" spans="1:11" x14ac:dyDescent="0.2">
      <c r="A34" t="s">
        <v>13</v>
      </c>
      <c r="B34" s="24">
        <v>2</v>
      </c>
      <c r="C34" s="24">
        <v>3</v>
      </c>
      <c r="D34" s="24">
        <v>1</v>
      </c>
      <c r="E34" s="25">
        <v>6</v>
      </c>
      <c r="G34" s="1">
        <f t="shared" ref="G34:I34" si="19">B34/$E12</f>
        <v>0.33333333333333331</v>
      </c>
      <c r="H34" s="1">
        <f t="shared" si="19"/>
        <v>0.5</v>
      </c>
      <c r="I34" s="1">
        <f t="shared" si="19"/>
        <v>0.16666666666666666</v>
      </c>
      <c r="K34">
        <f t="shared" si="15"/>
        <v>2.1666666666666665</v>
      </c>
    </row>
    <row r="35" spans="1:11" x14ac:dyDescent="0.2">
      <c r="A35" t="s">
        <v>14</v>
      </c>
      <c r="B35" s="24">
        <v>2</v>
      </c>
      <c r="C35" s="24">
        <v>4</v>
      </c>
      <c r="D35" s="24">
        <v>1</v>
      </c>
      <c r="E35" s="25">
        <v>7</v>
      </c>
      <c r="G35" s="1">
        <f t="shared" ref="G35:I35" si="20">B35/$E13</f>
        <v>0.2857142857142857</v>
      </c>
      <c r="H35" s="1">
        <f t="shared" si="20"/>
        <v>0.5714285714285714</v>
      </c>
      <c r="I35" s="1">
        <f t="shared" si="20"/>
        <v>0.14285714285714285</v>
      </c>
      <c r="K35">
        <f t="shared" si="15"/>
        <v>2.1428571428571428</v>
      </c>
    </row>
    <row r="36" spans="1:11" x14ac:dyDescent="0.2">
      <c r="A36" t="s">
        <v>15</v>
      </c>
      <c r="B36" s="24">
        <v>3</v>
      </c>
      <c r="C36" s="24">
        <v>3</v>
      </c>
      <c r="D36" s="24">
        <v>1</v>
      </c>
      <c r="E36" s="25">
        <v>7</v>
      </c>
      <c r="G36" s="1">
        <f t="shared" ref="G36:I36" si="21">B36/$E14</f>
        <v>0.42857142857142855</v>
      </c>
      <c r="H36" s="1">
        <f t="shared" si="21"/>
        <v>0.42857142857142855</v>
      </c>
      <c r="I36" s="1">
        <f t="shared" si="21"/>
        <v>0.14285714285714285</v>
      </c>
      <c r="K36">
        <f t="shared" si="15"/>
        <v>2.2857142857142856</v>
      </c>
    </row>
    <row r="38" spans="1:11" x14ac:dyDescent="0.2">
      <c r="A38" t="s">
        <v>24</v>
      </c>
    </row>
    <row r="39" spans="1:11" x14ac:dyDescent="0.2">
      <c r="A39" t="s">
        <v>3</v>
      </c>
      <c r="B39" t="s">
        <v>21</v>
      </c>
      <c r="C39" t="s">
        <v>22</v>
      </c>
      <c r="D39" t="s">
        <v>23</v>
      </c>
      <c r="E39" t="s">
        <v>7</v>
      </c>
    </row>
    <row r="40" spans="1:11" x14ac:dyDescent="0.2">
      <c r="A40" t="s">
        <v>8</v>
      </c>
      <c r="B40" s="24">
        <v>3</v>
      </c>
      <c r="C40" s="24">
        <v>2</v>
      </c>
      <c r="D40" s="24">
        <v>2</v>
      </c>
      <c r="E40" s="25">
        <v>7</v>
      </c>
      <c r="G40" s="1">
        <f>B40/$E7</f>
        <v>0.42857142857142855</v>
      </c>
      <c r="H40" s="1">
        <f t="shared" ref="H40:I40" si="22">C40/$E7</f>
        <v>0.2857142857142857</v>
      </c>
      <c r="I40" s="1">
        <f t="shared" si="22"/>
        <v>0.2857142857142857</v>
      </c>
      <c r="K40">
        <f t="shared" ref="K40:K47" si="23">((B40*3)+(C40*2)+(D40*1))/$E40</f>
        <v>2.1428571428571428</v>
      </c>
    </row>
    <row r="41" spans="1:11" x14ac:dyDescent="0.2">
      <c r="A41" t="s">
        <v>9</v>
      </c>
      <c r="B41" s="24">
        <v>6</v>
      </c>
      <c r="C41" s="24">
        <v>0</v>
      </c>
      <c r="D41" s="24">
        <v>1</v>
      </c>
      <c r="E41" s="25">
        <v>7</v>
      </c>
      <c r="G41" s="1">
        <f t="shared" ref="G41:I41" si="24">B41/$E8</f>
        <v>0.8571428571428571</v>
      </c>
      <c r="H41" s="1">
        <f t="shared" si="24"/>
        <v>0</v>
      </c>
      <c r="I41" s="1">
        <f t="shared" si="24"/>
        <v>0.14285714285714285</v>
      </c>
      <c r="K41">
        <f t="shared" si="23"/>
        <v>2.7142857142857144</v>
      </c>
    </row>
    <row r="42" spans="1:11" x14ac:dyDescent="0.2">
      <c r="A42" t="s">
        <v>10</v>
      </c>
      <c r="B42" s="24">
        <v>2</v>
      </c>
      <c r="C42" s="24">
        <v>4</v>
      </c>
      <c r="D42" s="24">
        <v>1</v>
      </c>
      <c r="E42" s="25">
        <v>7</v>
      </c>
      <c r="G42" s="1">
        <f t="shared" ref="G42:I42" si="25">B42/$E9</f>
        <v>0.2857142857142857</v>
      </c>
      <c r="H42" s="1">
        <f t="shared" si="25"/>
        <v>0.5714285714285714</v>
      </c>
      <c r="I42" s="1">
        <f t="shared" si="25"/>
        <v>0.14285714285714285</v>
      </c>
      <c r="K42">
        <f t="shared" si="23"/>
        <v>2.1428571428571428</v>
      </c>
    </row>
    <row r="43" spans="1:11" x14ac:dyDescent="0.2">
      <c r="A43" t="s">
        <v>11</v>
      </c>
      <c r="B43" s="24">
        <v>4</v>
      </c>
      <c r="C43" s="24">
        <v>2</v>
      </c>
      <c r="D43" s="24">
        <v>1</v>
      </c>
      <c r="E43" s="25">
        <v>7</v>
      </c>
      <c r="G43" s="1">
        <f t="shared" ref="G43:I43" si="26">B43/$E10</f>
        <v>0.5714285714285714</v>
      </c>
      <c r="H43" s="1">
        <f t="shared" si="26"/>
        <v>0.2857142857142857</v>
      </c>
      <c r="I43" s="1">
        <f t="shared" si="26"/>
        <v>0.14285714285714285</v>
      </c>
      <c r="K43">
        <f t="shared" si="23"/>
        <v>2.4285714285714284</v>
      </c>
    </row>
    <row r="44" spans="1:11" x14ac:dyDescent="0.2">
      <c r="A44" t="s">
        <v>12</v>
      </c>
      <c r="B44" s="24">
        <v>5</v>
      </c>
      <c r="C44" s="24">
        <v>0</v>
      </c>
      <c r="D44" s="24">
        <v>2</v>
      </c>
      <c r="E44" s="25">
        <v>7</v>
      </c>
      <c r="G44" s="1">
        <f t="shared" ref="G44:I44" si="27">B44/$E11</f>
        <v>0.7142857142857143</v>
      </c>
      <c r="H44" s="1">
        <f t="shared" si="27"/>
        <v>0</v>
      </c>
      <c r="I44" s="1">
        <f t="shared" si="27"/>
        <v>0.2857142857142857</v>
      </c>
      <c r="K44">
        <f t="shared" si="23"/>
        <v>2.4285714285714284</v>
      </c>
    </row>
    <row r="45" spans="1:11" x14ac:dyDescent="0.2">
      <c r="A45" t="s">
        <v>13</v>
      </c>
      <c r="B45" s="24">
        <v>2</v>
      </c>
      <c r="C45" s="24">
        <v>1</v>
      </c>
      <c r="D45" s="24">
        <v>3</v>
      </c>
      <c r="E45" s="25">
        <v>6</v>
      </c>
      <c r="G45" s="1">
        <f t="shared" ref="G45:I45" si="28">B45/$E12</f>
        <v>0.33333333333333331</v>
      </c>
      <c r="H45" s="1">
        <f t="shared" si="28"/>
        <v>0.16666666666666666</v>
      </c>
      <c r="I45" s="1">
        <f t="shared" si="28"/>
        <v>0.5</v>
      </c>
      <c r="K45">
        <f t="shared" si="23"/>
        <v>1.8333333333333333</v>
      </c>
    </row>
    <row r="46" spans="1:11" x14ac:dyDescent="0.2">
      <c r="A46" t="s">
        <v>14</v>
      </c>
      <c r="B46" s="24">
        <v>3</v>
      </c>
      <c r="C46" s="24">
        <v>4</v>
      </c>
      <c r="D46" s="24">
        <v>0</v>
      </c>
      <c r="E46" s="25">
        <v>7</v>
      </c>
      <c r="G46" s="1">
        <f t="shared" ref="G46:I46" si="29">B46/$E13</f>
        <v>0.42857142857142855</v>
      </c>
      <c r="H46" s="1">
        <f t="shared" si="29"/>
        <v>0.5714285714285714</v>
      </c>
      <c r="I46" s="1">
        <f t="shared" si="29"/>
        <v>0</v>
      </c>
      <c r="K46">
        <f t="shared" si="23"/>
        <v>2.4285714285714284</v>
      </c>
    </row>
    <row r="47" spans="1:11" x14ac:dyDescent="0.2">
      <c r="A47" t="s">
        <v>15</v>
      </c>
      <c r="B47" s="24">
        <v>2</v>
      </c>
      <c r="C47" s="24">
        <v>2</v>
      </c>
      <c r="D47" s="24">
        <v>3</v>
      </c>
      <c r="E47" s="25">
        <v>7</v>
      </c>
      <c r="G47" s="1">
        <f t="shared" ref="G47:I47" si="30">B47/$E14</f>
        <v>0.2857142857142857</v>
      </c>
      <c r="H47" s="1">
        <f t="shared" si="30"/>
        <v>0.2857142857142857</v>
      </c>
      <c r="I47" s="1">
        <f t="shared" si="30"/>
        <v>0.42857142857142855</v>
      </c>
      <c r="K47">
        <f t="shared" si="23"/>
        <v>1.8571428571428572</v>
      </c>
    </row>
    <row r="49" spans="1:11" x14ac:dyDescent="0.2">
      <c r="A49" t="s">
        <v>25</v>
      </c>
      <c r="E49">
        <v>4</v>
      </c>
    </row>
    <row r="50" spans="1:11" x14ac:dyDescent="0.2">
      <c r="D50" t="s">
        <v>26</v>
      </c>
      <c r="E50">
        <v>5</v>
      </c>
    </row>
    <row r="51" spans="1:11" x14ac:dyDescent="0.2">
      <c r="D51" t="s">
        <v>27</v>
      </c>
      <c r="E51">
        <v>0</v>
      </c>
    </row>
    <row r="55" spans="1:11" x14ac:dyDescent="0.2">
      <c r="A55" s="18" t="s">
        <v>28</v>
      </c>
    </row>
    <row r="57" spans="1:11" x14ac:dyDescent="0.2">
      <c r="A57" t="s">
        <v>2</v>
      </c>
    </row>
    <row r="58" spans="1:11" x14ac:dyDescent="0.2">
      <c r="A58" t="s">
        <v>3</v>
      </c>
      <c r="B58" t="s">
        <v>4</v>
      </c>
      <c r="C58" t="s">
        <v>5</v>
      </c>
      <c r="D58" t="s">
        <v>6</v>
      </c>
      <c r="E58" t="s">
        <v>7</v>
      </c>
    </row>
    <row r="59" spans="1:11" x14ac:dyDescent="0.2">
      <c r="A59" t="s">
        <v>29</v>
      </c>
      <c r="B59" s="24">
        <v>7</v>
      </c>
      <c r="C59" s="24">
        <v>0</v>
      </c>
      <c r="D59" s="24">
        <v>0</v>
      </c>
      <c r="E59" s="25">
        <v>7</v>
      </c>
      <c r="G59" s="1">
        <f t="shared" ref="G59:G69" si="31">B59/$E$7</f>
        <v>1</v>
      </c>
      <c r="H59" s="1">
        <f t="shared" ref="H59:H69" si="32">C59/$E$7</f>
        <v>0</v>
      </c>
      <c r="I59" s="1">
        <f t="shared" ref="I59:I69" si="33">D59/$E$7</f>
        <v>0</v>
      </c>
      <c r="K59">
        <f>((B59*3)+(C59*2)+(D59*1))/$E59</f>
        <v>3</v>
      </c>
    </row>
    <row r="60" spans="1:11" x14ac:dyDescent="0.2">
      <c r="A60" t="s">
        <v>30</v>
      </c>
      <c r="B60" s="24">
        <v>4</v>
      </c>
      <c r="C60" s="24">
        <v>2</v>
      </c>
      <c r="D60" s="24">
        <v>1</v>
      </c>
      <c r="E60" s="25">
        <v>7</v>
      </c>
      <c r="G60" s="1">
        <f t="shared" si="31"/>
        <v>0.5714285714285714</v>
      </c>
      <c r="H60" s="1">
        <f t="shared" si="32"/>
        <v>0.2857142857142857</v>
      </c>
      <c r="I60" s="1">
        <f t="shared" si="33"/>
        <v>0.14285714285714285</v>
      </c>
      <c r="K60">
        <f t="shared" ref="K60:K69" si="34">((B60*3)+(C60*2)+(D60*1))/$E60</f>
        <v>2.4285714285714284</v>
      </c>
    </row>
    <row r="61" spans="1:11" x14ac:dyDescent="0.2">
      <c r="A61" t="s">
        <v>31</v>
      </c>
      <c r="B61" s="24">
        <v>3</v>
      </c>
      <c r="C61" s="24">
        <v>4</v>
      </c>
      <c r="D61" s="24">
        <v>0</v>
      </c>
      <c r="E61" s="25">
        <v>7</v>
      </c>
      <c r="G61" s="1">
        <f t="shared" si="31"/>
        <v>0.42857142857142855</v>
      </c>
      <c r="H61" s="1">
        <f t="shared" si="32"/>
        <v>0.5714285714285714</v>
      </c>
      <c r="I61" s="1">
        <f t="shared" si="33"/>
        <v>0</v>
      </c>
      <c r="K61">
        <f t="shared" si="34"/>
        <v>2.4285714285714284</v>
      </c>
    </row>
    <row r="62" spans="1:11" x14ac:dyDescent="0.2">
      <c r="A62" t="s">
        <v>32</v>
      </c>
      <c r="B62" s="24">
        <v>6</v>
      </c>
      <c r="C62" s="24">
        <v>1</v>
      </c>
      <c r="D62" s="24">
        <v>0</v>
      </c>
      <c r="E62" s="25">
        <v>7</v>
      </c>
      <c r="G62" s="1">
        <f t="shared" si="31"/>
        <v>0.8571428571428571</v>
      </c>
      <c r="H62" s="1">
        <f t="shared" si="32"/>
        <v>0.14285714285714285</v>
      </c>
      <c r="I62" s="1">
        <f t="shared" si="33"/>
        <v>0</v>
      </c>
      <c r="K62">
        <f t="shared" si="34"/>
        <v>2.8571428571428572</v>
      </c>
    </row>
    <row r="63" spans="1:11" x14ac:dyDescent="0.2">
      <c r="A63" t="s">
        <v>33</v>
      </c>
      <c r="B63" s="24">
        <v>6</v>
      </c>
      <c r="C63" s="24">
        <v>1</v>
      </c>
      <c r="D63" s="24">
        <v>0</v>
      </c>
      <c r="E63" s="25">
        <v>7</v>
      </c>
      <c r="G63" s="1">
        <f t="shared" si="31"/>
        <v>0.8571428571428571</v>
      </c>
      <c r="H63" s="1">
        <f t="shared" si="32"/>
        <v>0.14285714285714285</v>
      </c>
      <c r="I63" s="1">
        <f t="shared" si="33"/>
        <v>0</v>
      </c>
      <c r="K63">
        <f t="shared" si="34"/>
        <v>2.8571428571428572</v>
      </c>
    </row>
    <row r="64" spans="1:11" x14ac:dyDescent="0.2">
      <c r="A64" t="s">
        <v>34</v>
      </c>
      <c r="B64" s="24">
        <v>3</v>
      </c>
      <c r="C64" s="24">
        <v>2</v>
      </c>
      <c r="D64" s="24">
        <v>2</v>
      </c>
      <c r="E64" s="25">
        <v>7</v>
      </c>
      <c r="G64" s="1">
        <f t="shared" si="31"/>
        <v>0.42857142857142855</v>
      </c>
      <c r="H64" s="1">
        <f t="shared" si="32"/>
        <v>0.2857142857142857</v>
      </c>
      <c r="I64" s="1">
        <f t="shared" si="33"/>
        <v>0.2857142857142857</v>
      </c>
      <c r="K64">
        <f t="shared" si="34"/>
        <v>2.1428571428571428</v>
      </c>
    </row>
    <row r="65" spans="1:11" x14ac:dyDescent="0.2">
      <c r="A65" t="s">
        <v>35</v>
      </c>
      <c r="B65" s="24">
        <v>3</v>
      </c>
      <c r="C65" s="24">
        <v>3</v>
      </c>
      <c r="D65" s="24">
        <v>1</v>
      </c>
      <c r="E65" s="25">
        <v>7</v>
      </c>
      <c r="G65" s="1">
        <f t="shared" si="31"/>
        <v>0.42857142857142855</v>
      </c>
      <c r="H65" s="1">
        <f t="shared" si="32"/>
        <v>0.42857142857142855</v>
      </c>
      <c r="I65" s="1">
        <f t="shared" si="33"/>
        <v>0.14285714285714285</v>
      </c>
      <c r="K65">
        <f t="shared" si="34"/>
        <v>2.2857142857142856</v>
      </c>
    </row>
    <row r="66" spans="1:11" x14ac:dyDescent="0.2">
      <c r="A66" t="s">
        <v>36</v>
      </c>
      <c r="B66" s="24">
        <v>4</v>
      </c>
      <c r="C66" s="24">
        <v>3</v>
      </c>
      <c r="D66" s="24">
        <v>0</v>
      </c>
      <c r="E66" s="25">
        <v>7</v>
      </c>
      <c r="G66" s="1">
        <f t="shared" si="31"/>
        <v>0.5714285714285714</v>
      </c>
      <c r="H66" s="1">
        <f t="shared" si="32"/>
        <v>0.42857142857142855</v>
      </c>
      <c r="I66" s="1">
        <f t="shared" si="33"/>
        <v>0</v>
      </c>
      <c r="K66">
        <f t="shared" si="34"/>
        <v>2.5714285714285716</v>
      </c>
    </row>
    <row r="67" spans="1:11" x14ac:dyDescent="0.2">
      <c r="A67" t="s">
        <v>37</v>
      </c>
      <c r="B67" s="24">
        <v>3</v>
      </c>
      <c r="C67" s="24">
        <v>2</v>
      </c>
      <c r="D67" s="24">
        <v>2</v>
      </c>
      <c r="E67" s="25">
        <v>7</v>
      </c>
      <c r="G67" s="1">
        <f t="shared" si="31"/>
        <v>0.42857142857142855</v>
      </c>
      <c r="H67" s="1">
        <f t="shared" si="32"/>
        <v>0.2857142857142857</v>
      </c>
      <c r="I67" s="1">
        <f t="shared" si="33"/>
        <v>0.2857142857142857</v>
      </c>
      <c r="K67">
        <f t="shared" si="34"/>
        <v>2.1428571428571428</v>
      </c>
    </row>
    <row r="68" spans="1:11" x14ac:dyDescent="0.2">
      <c r="A68" t="s">
        <v>38</v>
      </c>
      <c r="B68" s="24">
        <v>2</v>
      </c>
      <c r="C68" s="24">
        <v>4</v>
      </c>
      <c r="D68" s="24">
        <v>1</v>
      </c>
      <c r="E68" s="25">
        <v>7</v>
      </c>
      <c r="G68" s="1">
        <f t="shared" si="31"/>
        <v>0.2857142857142857</v>
      </c>
      <c r="H68" s="1">
        <f t="shared" si="32"/>
        <v>0.5714285714285714</v>
      </c>
      <c r="I68" s="1">
        <f t="shared" si="33"/>
        <v>0.14285714285714285</v>
      </c>
      <c r="K68">
        <f t="shared" si="34"/>
        <v>2.1428571428571428</v>
      </c>
    </row>
    <row r="69" spans="1:11" x14ac:dyDescent="0.2">
      <c r="A69" t="s">
        <v>39</v>
      </c>
      <c r="B69" s="24">
        <v>1</v>
      </c>
      <c r="C69" s="24">
        <v>5</v>
      </c>
      <c r="D69" s="24">
        <v>1</v>
      </c>
      <c r="E69" s="25">
        <v>7</v>
      </c>
      <c r="G69" s="1">
        <f t="shared" si="31"/>
        <v>0.14285714285714285</v>
      </c>
      <c r="H69" s="1">
        <f t="shared" si="32"/>
        <v>0.7142857142857143</v>
      </c>
      <c r="I69" s="1">
        <f t="shared" si="33"/>
        <v>0.14285714285714285</v>
      </c>
      <c r="K69">
        <f t="shared" si="34"/>
        <v>2</v>
      </c>
    </row>
    <row r="71" spans="1:11" x14ac:dyDescent="0.2">
      <c r="A71" t="s">
        <v>16</v>
      </c>
    </row>
    <row r="72" spans="1:11" x14ac:dyDescent="0.2">
      <c r="A72" t="s">
        <v>3</v>
      </c>
      <c r="B72" t="s">
        <v>17</v>
      </c>
      <c r="C72" t="s">
        <v>18</v>
      </c>
      <c r="D72" t="s">
        <v>19</v>
      </c>
      <c r="E72" t="s">
        <v>7</v>
      </c>
    </row>
    <row r="73" spans="1:11" x14ac:dyDescent="0.2">
      <c r="A73" t="s">
        <v>29</v>
      </c>
      <c r="B73" s="24">
        <v>7</v>
      </c>
      <c r="C73" s="24">
        <v>0</v>
      </c>
      <c r="D73" s="24">
        <v>0</v>
      </c>
      <c r="E73" s="25">
        <v>7</v>
      </c>
      <c r="G73" s="1">
        <f t="shared" ref="G73:G83" si="35">B73/$E$7</f>
        <v>1</v>
      </c>
      <c r="H73" s="1">
        <f t="shared" ref="H73:H83" si="36">C73/$E$7</f>
        <v>0</v>
      </c>
      <c r="I73" s="1">
        <f t="shared" ref="I73:I83" si="37">D73/$E$7</f>
        <v>0</v>
      </c>
      <c r="K73">
        <f>((B73*3)+(C73*2)+(D73*1))/$E73</f>
        <v>3</v>
      </c>
    </row>
    <row r="74" spans="1:11" x14ac:dyDescent="0.2">
      <c r="A74" t="s">
        <v>30</v>
      </c>
      <c r="B74" s="24">
        <v>3</v>
      </c>
      <c r="C74" s="24">
        <v>2</v>
      </c>
      <c r="D74" s="24">
        <v>1</v>
      </c>
      <c r="E74" s="25">
        <v>6</v>
      </c>
      <c r="G74" s="1">
        <f t="shared" si="35"/>
        <v>0.42857142857142855</v>
      </c>
      <c r="H74" s="1">
        <f t="shared" si="36"/>
        <v>0.2857142857142857</v>
      </c>
      <c r="I74" s="1">
        <f t="shared" si="37"/>
        <v>0.14285714285714285</v>
      </c>
      <c r="K74">
        <f t="shared" ref="K74:K83" si="38">((B74*3)+(C74*2)+(D74*1))/$E74</f>
        <v>2.3333333333333335</v>
      </c>
    </row>
    <row r="75" spans="1:11" x14ac:dyDescent="0.2">
      <c r="A75" t="s">
        <v>31</v>
      </c>
      <c r="B75" s="24">
        <v>2</v>
      </c>
      <c r="C75" s="24">
        <v>4</v>
      </c>
      <c r="D75" s="24">
        <v>1</v>
      </c>
      <c r="E75" s="25">
        <v>7</v>
      </c>
      <c r="G75" s="1">
        <f t="shared" si="35"/>
        <v>0.2857142857142857</v>
      </c>
      <c r="H75" s="1">
        <f t="shared" si="36"/>
        <v>0.5714285714285714</v>
      </c>
      <c r="I75" s="1">
        <f t="shared" si="37"/>
        <v>0.14285714285714285</v>
      </c>
      <c r="K75">
        <f t="shared" si="38"/>
        <v>2.1428571428571428</v>
      </c>
    </row>
    <row r="76" spans="1:11" x14ac:dyDescent="0.2">
      <c r="A76" t="s">
        <v>32</v>
      </c>
      <c r="B76" s="24">
        <v>6</v>
      </c>
      <c r="C76" s="24">
        <v>1</v>
      </c>
      <c r="D76" s="24">
        <v>0</v>
      </c>
      <c r="E76" s="25">
        <v>7</v>
      </c>
      <c r="G76" s="1">
        <f t="shared" si="35"/>
        <v>0.8571428571428571</v>
      </c>
      <c r="H76" s="1">
        <f t="shared" si="36"/>
        <v>0.14285714285714285</v>
      </c>
      <c r="I76" s="1">
        <f t="shared" si="37"/>
        <v>0</v>
      </c>
      <c r="K76">
        <f t="shared" si="38"/>
        <v>2.8571428571428572</v>
      </c>
    </row>
    <row r="77" spans="1:11" x14ac:dyDescent="0.2">
      <c r="A77" t="s">
        <v>33</v>
      </c>
      <c r="B77" s="24">
        <v>4</v>
      </c>
      <c r="C77" s="24">
        <v>2</v>
      </c>
      <c r="D77" s="24">
        <v>1</v>
      </c>
      <c r="E77" s="25">
        <v>7</v>
      </c>
      <c r="G77" s="1">
        <f t="shared" si="35"/>
        <v>0.5714285714285714</v>
      </c>
      <c r="H77" s="1">
        <f t="shared" si="36"/>
        <v>0.2857142857142857</v>
      </c>
      <c r="I77" s="1">
        <f t="shared" si="37"/>
        <v>0.14285714285714285</v>
      </c>
      <c r="K77">
        <f t="shared" si="38"/>
        <v>2.4285714285714284</v>
      </c>
    </row>
    <row r="78" spans="1:11" x14ac:dyDescent="0.2">
      <c r="A78" t="s">
        <v>34</v>
      </c>
      <c r="B78" s="24">
        <v>3</v>
      </c>
      <c r="C78" s="24">
        <v>2</v>
      </c>
      <c r="D78" s="24">
        <v>2</v>
      </c>
      <c r="E78" s="25">
        <v>7</v>
      </c>
      <c r="G78" s="1">
        <f t="shared" si="35"/>
        <v>0.42857142857142855</v>
      </c>
      <c r="H78" s="1">
        <f t="shared" si="36"/>
        <v>0.2857142857142857</v>
      </c>
      <c r="I78" s="1">
        <f t="shared" si="37"/>
        <v>0.2857142857142857</v>
      </c>
      <c r="K78">
        <f t="shared" si="38"/>
        <v>2.1428571428571428</v>
      </c>
    </row>
    <row r="79" spans="1:11" x14ac:dyDescent="0.2">
      <c r="A79" t="s">
        <v>35</v>
      </c>
      <c r="B79" s="24">
        <v>1</v>
      </c>
      <c r="C79" s="24">
        <v>5</v>
      </c>
      <c r="D79" s="24">
        <v>1</v>
      </c>
      <c r="E79" s="25">
        <v>7</v>
      </c>
      <c r="G79" s="1">
        <f t="shared" si="35"/>
        <v>0.14285714285714285</v>
      </c>
      <c r="H79" s="1">
        <f t="shared" si="36"/>
        <v>0.7142857142857143</v>
      </c>
      <c r="I79" s="1">
        <f t="shared" si="37"/>
        <v>0.14285714285714285</v>
      </c>
      <c r="K79">
        <f t="shared" si="38"/>
        <v>2</v>
      </c>
    </row>
    <row r="80" spans="1:11" x14ac:dyDescent="0.2">
      <c r="A80" t="s">
        <v>36</v>
      </c>
      <c r="B80" s="24">
        <v>3</v>
      </c>
      <c r="C80" s="24">
        <v>2</v>
      </c>
      <c r="D80" s="24">
        <v>2</v>
      </c>
      <c r="E80" s="25">
        <v>7</v>
      </c>
      <c r="G80" s="1">
        <f t="shared" si="35"/>
        <v>0.42857142857142855</v>
      </c>
      <c r="H80" s="1">
        <f t="shared" si="36"/>
        <v>0.2857142857142857</v>
      </c>
      <c r="I80" s="1">
        <f t="shared" si="37"/>
        <v>0.2857142857142857</v>
      </c>
      <c r="K80">
        <f t="shared" si="38"/>
        <v>2.1428571428571428</v>
      </c>
    </row>
    <row r="81" spans="1:11" x14ac:dyDescent="0.2">
      <c r="A81" t="s">
        <v>37</v>
      </c>
      <c r="B81" s="24">
        <v>2</v>
      </c>
      <c r="C81" s="24">
        <v>2</v>
      </c>
      <c r="D81" s="24">
        <v>3</v>
      </c>
      <c r="E81" s="25">
        <v>7</v>
      </c>
      <c r="G81" s="1">
        <f t="shared" si="35"/>
        <v>0.2857142857142857</v>
      </c>
      <c r="H81" s="1">
        <f t="shared" si="36"/>
        <v>0.2857142857142857</v>
      </c>
      <c r="I81" s="1">
        <f t="shared" si="37"/>
        <v>0.42857142857142855</v>
      </c>
      <c r="K81">
        <f t="shared" si="38"/>
        <v>1.8571428571428572</v>
      </c>
    </row>
    <row r="82" spans="1:11" x14ac:dyDescent="0.2">
      <c r="A82" t="s">
        <v>38</v>
      </c>
      <c r="B82" s="24">
        <v>0</v>
      </c>
      <c r="C82" s="24">
        <v>3</v>
      </c>
      <c r="D82" s="24">
        <v>4</v>
      </c>
      <c r="E82" s="25">
        <v>7</v>
      </c>
      <c r="G82" s="1">
        <f t="shared" si="35"/>
        <v>0</v>
      </c>
      <c r="H82" s="1">
        <f t="shared" si="36"/>
        <v>0.42857142857142855</v>
      </c>
      <c r="I82" s="1">
        <f t="shared" si="37"/>
        <v>0.5714285714285714</v>
      </c>
      <c r="K82">
        <f t="shared" si="38"/>
        <v>1.4285714285714286</v>
      </c>
    </row>
    <row r="83" spans="1:11" x14ac:dyDescent="0.2">
      <c r="A83" t="s">
        <v>39</v>
      </c>
      <c r="B83" s="24">
        <v>0</v>
      </c>
      <c r="C83" s="24">
        <v>3</v>
      </c>
      <c r="D83" s="24">
        <v>4</v>
      </c>
      <c r="E83" s="25">
        <v>7</v>
      </c>
      <c r="G83" s="1">
        <f t="shared" si="35"/>
        <v>0</v>
      </c>
      <c r="H83" s="1">
        <f t="shared" si="36"/>
        <v>0.42857142857142855</v>
      </c>
      <c r="I83" s="1">
        <f t="shared" si="37"/>
        <v>0.5714285714285714</v>
      </c>
      <c r="K83">
        <f t="shared" si="38"/>
        <v>1.4285714285714286</v>
      </c>
    </row>
    <row r="85" spans="1:11" x14ac:dyDescent="0.2">
      <c r="A85" t="s">
        <v>20</v>
      </c>
    </row>
    <row r="86" spans="1:11" x14ac:dyDescent="0.2">
      <c r="A86" t="s">
        <v>3</v>
      </c>
      <c r="B86" t="s">
        <v>21</v>
      </c>
      <c r="C86" t="s">
        <v>22</v>
      </c>
      <c r="D86" t="s">
        <v>23</v>
      </c>
      <c r="E86" t="s">
        <v>7</v>
      </c>
    </row>
    <row r="87" spans="1:11" x14ac:dyDescent="0.2">
      <c r="A87" t="s">
        <v>29</v>
      </c>
      <c r="B87" s="24">
        <v>2</v>
      </c>
      <c r="C87" s="24">
        <v>2</v>
      </c>
      <c r="D87" s="24">
        <v>2</v>
      </c>
      <c r="E87" s="25">
        <v>6</v>
      </c>
      <c r="G87" s="1">
        <f t="shared" ref="G87:G97" si="39">B87/$E$7</f>
        <v>0.2857142857142857</v>
      </c>
      <c r="H87" s="1">
        <f t="shared" ref="H87:H97" si="40">C87/$E$7</f>
        <v>0.2857142857142857</v>
      </c>
      <c r="I87" s="1">
        <f t="shared" ref="I87:I97" si="41">D87/$E$7</f>
        <v>0.2857142857142857</v>
      </c>
      <c r="K87">
        <f>((B87*3)+(C87*2)+(D87*1))/$E87</f>
        <v>2</v>
      </c>
    </row>
    <row r="88" spans="1:11" x14ac:dyDescent="0.2">
      <c r="A88" t="s">
        <v>30</v>
      </c>
      <c r="B88" s="24">
        <v>1</v>
      </c>
      <c r="C88" s="24">
        <v>3</v>
      </c>
      <c r="D88" s="24">
        <v>2</v>
      </c>
      <c r="E88" s="25">
        <v>6</v>
      </c>
      <c r="G88" s="1">
        <f t="shared" si="39"/>
        <v>0.14285714285714285</v>
      </c>
      <c r="H88" s="1">
        <f t="shared" si="40"/>
        <v>0.42857142857142855</v>
      </c>
      <c r="I88" s="1">
        <f t="shared" si="41"/>
        <v>0.2857142857142857</v>
      </c>
      <c r="K88">
        <f t="shared" ref="K88:K97" si="42">((B88*3)+(C88*2)+(D88*1))/$E88</f>
        <v>1.8333333333333333</v>
      </c>
    </row>
    <row r="89" spans="1:11" x14ac:dyDescent="0.2">
      <c r="A89" t="s">
        <v>31</v>
      </c>
      <c r="B89" s="24">
        <v>2</v>
      </c>
      <c r="C89" s="24">
        <v>5</v>
      </c>
      <c r="D89" s="24">
        <v>0</v>
      </c>
      <c r="E89" s="25">
        <v>7</v>
      </c>
      <c r="G89" s="1">
        <f t="shared" si="39"/>
        <v>0.2857142857142857</v>
      </c>
      <c r="H89" s="1">
        <f t="shared" si="40"/>
        <v>0.7142857142857143</v>
      </c>
      <c r="I89" s="1">
        <f t="shared" si="41"/>
        <v>0</v>
      </c>
      <c r="K89">
        <f t="shared" si="42"/>
        <v>2.2857142857142856</v>
      </c>
    </row>
    <row r="90" spans="1:11" x14ac:dyDescent="0.2">
      <c r="A90" t="s">
        <v>32</v>
      </c>
      <c r="B90" s="24">
        <v>4</v>
      </c>
      <c r="C90" s="24">
        <v>3</v>
      </c>
      <c r="D90" s="24">
        <v>0</v>
      </c>
      <c r="E90" s="25">
        <v>7</v>
      </c>
      <c r="G90" s="1">
        <f t="shared" si="39"/>
        <v>0.5714285714285714</v>
      </c>
      <c r="H90" s="1">
        <f t="shared" si="40"/>
        <v>0.42857142857142855</v>
      </c>
      <c r="I90" s="1">
        <f t="shared" si="41"/>
        <v>0</v>
      </c>
      <c r="K90">
        <f t="shared" si="42"/>
        <v>2.5714285714285716</v>
      </c>
    </row>
    <row r="91" spans="1:11" x14ac:dyDescent="0.2">
      <c r="A91" t="s">
        <v>33</v>
      </c>
      <c r="B91" s="24">
        <v>2</v>
      </c>
      <c r="C91" s="24">
        <v>3</v>
      </c>
      <c r="D91" s="24">
        <v>2</v>
      </c>
      <c r="E91" s="25">
        <v>7</v>
      </c>
      <c r="G91" s="1">
        <f t="shared" si="39"/>
        <v>0.2857142857142857</v>
      </c>
      <c r="H91" s="1">
        <f t="shared" si="40"/>
        <v>0.42857142857142855</v>
      </c>
      <c r="I91" s="1">
        <f t="shared" si="41"/>
        <v>0.2857142857142857</v>
      </c>
      <c r="K91">
        <f t="shared" si="42"/>
        <v>2</v>
      </c>
    </row>
    <row r="92" spans="1:11" x14ac:dyDescent="0.2">
      <c r="A92" t="s">
        <v>34</v>
      </c>
      <c r="B92" s="24">
        <v>2</v>
      </c>
      <c r="C92" s="24">
        <v>3</v>
      </c>
      <c r="D92" s="24">
        <v>2</v>
      </c>
      <c r="E92" s="25">
        <v>7</v>
      </c>
      <c r="G92" s="1">
        <f t="shared" si="39"/>
        <v>0.2857142857142857</v>
      </c>
      <c r="H92" s="1">
        <f t="shared" si="40"/>
        <v>0.42857142857142855</v>
      </c>
      <c r="I92" s="1">
        <f t="shared" si="41"/>
        <v>0.2857142857142857</v>
      </c>
      <c r="K92">
        <f t="shared" si="42"/>
        <v>2</v>
      </c>
    </row>
    <row r="93" spans="1:11" x14ac:dyDescent="0.2">
      <c r="A93" t="s">
        <v>35</v>
      </c>
      <c r="B93" s="24">
        <v>3</v>
      </c>
      <c r="C93" s="24">
        <v>3</v>
      </c>
      <c r="D93" s="24">
        <v>1</v>
      </c>
      <c r="E93" s="25">
        <v>7</v>
      </c>
      <c r="G93" s="1">
        <f t="shared" si="39"/>
        <v>0.42857142857142855</v>
      </c>
      <c r="H93" s="1">
        <f t="shared" si="40"/>
        <v>0.42857142857142855</v>
      </c>
      <c r="I93" s="1">
        <f t="shared" si="41"/>
        <v>0.14285714285714285</v>
      </c>
      <c r="K93">
        <f t="shared" si="42"/>
        <v>2.2857142857142856</v>
      </c>
    </row>
    <row r="94" spans="1:11" x14ac:dyDescent="0.2">
      <c r="A94" t="s">
        <v>36</v>
      </c>
      <c r="B94" s="24">
        <v>4</v>
      </c>
      <c r="C94" s="24">
        <v>3</v>
      </c>
      <c r="D94" s="24">
        <v>0</v>
      </c>
      <c r="E94" s="25">
        <v>7</v>
      </c>
      <c r="G94" s="1">
        <f t="shared" si="39"/>
        <v>0.5714285714285714</v>
      </c>
      <c r="H94" s="1">
        <f t="shared" si="40"/>
        <v>0.42857142857142855</v>
      </c>
      <c r="I94" s="1">
        <f t="shared" si="41"/>
        <v>0</v>
      </c>
      <c r="K94">
        <f t="shared" si="42"/>
        <v>2.5714285714285716</v>
      </c>
    </row>
    <row r="95" spans="1:11" x14ac:dyDescent="0.2">
      <c r="A95" t="s">
        <v>37</v>
      </c>
      <c r="B95" s="24">
        <v>3</v>
      </c>
      <c r="C95" s="24">
        <v>3</v>
      </c>
      <c r="D95" s="24">
        <v>1</v>
      </c>
      <c r="E95" s="25">
        <v>7</v>
      </c>
      <c r="G95" s="1">
        <f t="shared" si="39"/>
        <v>0.42857142857142855</v>
      </c>
      <c r="H95" s="1">
        <f t="shared" si="40"/>
        <v>0.42857142857142855</v>
      </c>
      <c r="I95" s="1">
        <f t="shared" si="41"/>
        <v>0.14285714285714285</v>
      </c>
      <c r="K95">
        <f t="shared" si="42"/>
        <v>2.2857142857142856</v>
      </c>
    </row>
    <row r="96" spans="1:11" x14ac:dyDescent="0.2">
      <c r="A96" t="s">
        <v>38</v>
      </c>
      <c r="B96" s="24">
        <v>1</v>
      </c>
      <c r="C96" s="24">
        <v>4</v>
      </c>
      <c r="D96" s="24">
        <v>2</v>
      </c>
      <c r="E96" s="25">
        <v>7</v>
      </c>
      <c r="G96" s="1">
        <f t="shared" si="39"/>
        <v>0.14285714285714285</v>
      </c>
      <c r="H96" s="1">
        <f t="shared" si="40"/>
        <v>0.5714285714285714</v>
      </c>
      <c r="I96" s="1">
        <f t="shared" si="41"/>
        <v>0.2857142857142857</v>
      </c>
      <c r="K96">
        <f t="shared" si="42"/>
        <v>1.8571428571428572</v>
      </c>
    </row>
    <row r="97" spans="1:11" x14ac:dyDescent="0.2">
      <c r="A97" t="s">
        <v>39</v>
      </c>
      <c r="B97" s="24">
        <v>1</v>
      </c>
      <c r="C97" s="24">
        <v>4</v>
      </c>
      <c r="D97" s="24">
        <v>2</v>
      </c>
      <c r="E97" s="25">
        <v>7</v>
      </c>
      <c r="G97" s="1">
        <f t="shared" si="39"/>
        <v>0.14285714285714285</v>
      </c>
      <c r="H97" s="1">
        <f t="shared" si="40"/>
        <v>0.5714285714285714</v>
      </c>
      <c r="I97" s="1">
        <f t="shared" si="41"/>
        <v>0.2857142857142857</v>
      </c>
      <c r="K97">
        <f t="shared" si="42"/>
        <v>1.8571428571428572</v>
      </c>
    </row>
    <row r="99" spans="1:11" x14ac:dyDescent="0.2">
      <c r="A99" t="s">
        <v>24</v>
      </c>
    </row>
    <row r="100" spans="1:11" x14ac:dyDescent="0.2">
      <c r="A100" t="s">
        <v>3</v>
      </c>
      <c r="B100" t="s">
        <v>21</v>
      </c>
      <c r="C100" t="s">
        <v>22</v>
      </c>
      <c r="D100" t="s">
        <v>23</v>
      </c>
      <c r="E100" t="s">
        <v>7</v>
      </c>
    </row>
    <row r="101" spans="1:11" x14ac:dyDescent="0.2">
      <c r="A101" t="s">
        <v>29</v>
      </c>
      <c r="B101" s="24">
        <v>3</v>
      </c>
      <c r="C101" s="24">
        <v>2</v>
      </c>
      <c r="D101" s="24">
        <v>1</v>
      </c>
      <c r="E101" s="25">
        <v>6</v>
      </c>
      <c r="G101" s="1">
        <f t="shared" ref="G101:G111" si="43">B101/$E$7</f>
        <v>0.42857142857142855</v>
      </c>
      <c r="H101" s="1">
        <f t="shared" ref="H101:H111" si="44">C101/$E$7</f>
        <v>0.2857142857142857</v>
      </c>
      <c r="I101" s="1">
        <f t="shared" ref="I101:I111" si="45">D101/$E$7</f>
        <v>0.14285714285714285</v>
      </c>
      <c r="K101">
        <f>((B101*3)+(C101*2)+(D101*1))/$E101</f>
        <v>2.3333333333333335</v>
      </c>
    </row>
    <row r="102" spans="1:11" x14ac:dyDescent="0.2">
      <c r="A102" t="s">
        <v>30</v>
      </c>
      <c r="B102" s="24">
        <v>3</v>
      </c>
      <c r="C102" s="24">
        <v>4</v>
      </c>
      <c r="D102" s="24">
        <v>0</v>
      </c>
      <c r="E102" s="25">
        <v>7</v>
      </c>
      <c r="G102" s="1">
        <f t="shared" si="43"/>
        <v>0.42857142857142855</v>
      </c>
      <c r="H102" s="1">
        <f t="shared" si="44"/>
        <v>0.5714285714285714</v>
      </c>
      <c r="I102" s="1">
        <f t="shared" si="45"/>
        <v>0</v>
      </c>
      <c r="K102">
        <f t="shared" ref="K102:K111" si="46">((B102*3)+(C102*2)+(D102*1))/$E102</f>
        <v>2.4285714285714284</v>
      </c>
    </row>
    <row r="103" spans="1:11" x14ac:dyDescent="0.2">
      <c r="A103" t="s">
        <v>31</v>
      </c>
      <c r="B103" s="24">
        <v>2</v>
      </c>
      <c r="C103" s="24">
        <v>4</v>
      </c>
      <c r="D103" s="24">
        <v>1</v>
      </c>
      <c r="E103" s="25">
        <v>7</v>
      </c>
      <c r="G103" s="1">
        <f t="shared" si="43"/>
        <v>0.2857142857142857</v>
      </c>
      <c r="H103" s="1">
        <f t="shared" si="44"/>
        <v>0.5714285714285714</v>
      </c>
      <c r="I103" s="1">
        <f t="shared" si="45"/>
        <v>0.14285714285714285</v>
      </c>
      <c r="K103">
        <f t="shared" si="46"/>
        <v>2.1428571428571428</v>
      </c>
    </row>
    <row r="104" spans="1:11" x14ac:dyDescent="0.2">
      <c r="A104" t="s">
        <v>32</v>
      </c>
      <c r="B104" s="24">
        <v>2</v>
      </c>
      <c r="C104" s="24">
        <v>4</v>
      </c>
      <c r="D104" s="24">
        <v>1</v>
      </c>
      <c r="E104" s="25">
        <v>7</v>
      </c>
      <c r="G104" s="1">
        <f t="shared" si="43"/>
        <v>0.2857142857142857</v>
      </c>
      <c r="H104" s="1">
        <f t="shared" si="44"/>
        <v>0.5714285714285714</v>
      </c>
      <c r="I104" s="1">
        <f t="shared" si="45"/>
        <v>0.14285714285714285</v>
      </c>
      <c r="K104">
        <f t="shared" si="46"/>
        <v>2.1428571428571428</v>
      </c>
    </row>
    <row r="105" spans="1:11" x14ac:dyDescent="0.2">
      <c r="A105" t="s">
        <v>33</v>
      </c>
      <c r="B105" s="24">
        <v>3</v>
      </c>
      <c r="C105" s="24">
        <v>2</v>
      </c>
      <c r="D105" s="24">
        <v>2</v>
      </c>
      <c r="E105" s="25">
        <v>7</v>
      </c>
      <c r="G105" s="1">
        <f t="shared" si="43"/>
        <v>0.42857142857142855</v>
      </c>
      <c r="H105" s="1">
        <f t="shared" si="44"/>
        <v>0.2857142857142857</v>
      </c>
      <c r="I105" s="1">
        <f t="shared" si="45"/>
        <v>0.2857142857142857</v>
      </c>
      <c r="K105">
        <f t="shared" si="46"/>
        <v>2.1428571428571428</v>
      </c>
    </row>
    <row r="106" spans="1:11" x14ac:dyDescent="0.2">
      <c r="A106" t="s">
        <v>34</v>
      </c>
      <c r="B106" s="24">
        <v>1</v>
      </c>
      <c r="C106" s="24">
        <v>5</v>
      </c>
      <c r="D106" s="24">
        <v>1</v>
      </c>
      <c r="E106" s="25">
        <v>7</v>
      </c>
      <c r="G106" s="1">
        <f t="shared" si="43"/>
        <v>0.14285714285714285</v>
      </c>
      <c r="H106" s="1">
        <f t="shared" si="44"/>
        <v>0.7142857142857143</v>
      </c>
      <c r="I106" s="1">
        <f t="shared" si="45"/>
        <v>0.14285714285714285</v>
      </c>
      <c r="K106">
        <f t="shared" si="46"/>
        <v>2</v>
      </c>
    </row>
    <row r="107" spans="1:11" x14ac:dyDescent="0.2">
      <c r="A107" t="s">
        <v>35</v>
      </c>
      <c r="B107" s="24">
        <v>2</v>
      </c>
      <c r="C107" s="24">
        <v>4</v>
      </c>
      <c r="D107" s="24">
        <v>1</v>
      </c>
      <c r="E107" s="25">
        <v>7</v>
      </c>
      <c r="G107" s="1">
        <f t="shared" si="43"/>
        <v>0.2857142857142857</v>
      </c>
      <c r="H107" s="1">
        <f t="shared" si="44"/>
        <v>0.5714285714285714</v>
      </c>
      <c r="I107" s="1">
        <f t="shared" si="45"/>
        <v>0.14285714285714285</v>
      </c>
      <c r="K107">
        <f t="shared" si="46"/>
        <v>2.1428571428571428</v>
      </c>
    </row>
    <row r="108" spans="1:11" x14ac:dyDescent="0.2">
      <c r="A108" t="s">
        <v>36</v>
      </c>
      <c r="B108" s="24">
        <v>1</v>
      </c>
      <c r="C108" s="24">
        <v>3</v>
      </c>
      <c r="D108" s="24">
        <v>3</v>
      </c>
      <c r="E108" s="25">
        <v>7</v>
      </c>
      <c r="G108" s="1">
        <f t="shared" si="43"/>
        <v>0.14285714285714285</v>
      </c>
      <c r="H108" s="1">
        <f t="shared" si="44"/>
        <v>0.42857142857142855</v>
      </c>
      <c r="I108" s="1">
        <f t="shared" si="45"/>
        <v>0.42857142857142855</v>
      </c>
      <c r="K108">
        <f t="shared" si="46"/>
        <v>1.7142857142857142</v>
      </c>
    </row>
    <row r="109" spans="1:11" x14ac:dyDescent="0.2">
      <c r="A109" t="s">
        <v>37</v>
      </c>
      <c r="B109" s="24">
        <v>2</v>
      </c>
      <c r="C109" s="24">
        <v>2</v>
      </c>
      <c r="D109" s="24">
        <v>3</v>
      </c>
      <c r="E109" s="25">
        <v>7</v>
      </c>
      <c r="G109" s="1">
        <f t="shared" si="43"/>
        <v>0.2857142857142857</v>
      </c>
      <c r="H109" s="1">
        <f t="shared" si="44"/>
        <v>0.2857142857142857</v>
      </c>
      <c r="I109" s="1">
        <f t="shared" si="45"/>
        <v>0.42857142857142855</v>
      </c>
      <c r="K109">
        <f t="shared" si="46"/>
        <v>1.8571428571428572</v>
      </c>
    </row>
    <row r="110" spans="1:11" x14ac:dyDescent="0.2">
      <c r="A110" t="s">
        <v>38</v>
      </c>
      <c r="B110" s="24">
        <v>4</v>
      </c>
      <c r="C110" s="24">
        <v>2</v>
      </c>
      <c r="D110" s="24">
        <v>1</v>
      </c>
      <c r="E110" s="25">
        <v>7</v>
      </c>
      <c r="G110" s="1">
        <f t="shared" si="43"/>
        <v>0.5714285714285714</v>
      </c>
      <c r="H110" s="1">
        <f t="shared" si="44"/>
        <v>0.2857142857142857</v>
      </c>
      <c r="I110" s="1">
        <f t="shared" si="45"/>
        <v>0.14285714285714285</v>
      </c>
      <c r="K110">
        <f t="shared" si="46"/>
        <v>2.4285714285714284</v>
      </c>
    </row>
    <row r="111" spans="1:11" x14ac:dyDescent="0.2">
      <c r="A111" t="s">
        <v>39</v>
      </c>
      <c r="B111" s="24">
        <v>3</v>
      </c>
      <c r="C111" s="24">
        <v>2</v>
      </c>
      <c r="D111" s="24">
        <v>2</v>
      </c>
      <c r="E111" s="25">
        <v>7</v>
      </c>
      <c r="G111" s="1">
        <f t="shared" si="43"/>
        <v>0.42857142857142855</v>
      </c>
      <c r="H111" s="1">
        <f t="shared" si="44"/>
        <v>0.2857142857142857</v>
      </c>
      <c r="I111" s="1">
        <f t="shared" si="45"/>
        <v>0.2857142857142857</v>
      </c>
      <c r="K111">
        <f t="shared" si="46"/>
        <v>2.1428571428571428</v>
      </c>
    </row>
    <row r="113" spans="1:6" x14ac:dyDescent="0.2">
      <c r="A113" t="s">
        <v>25</v>
      </c>
      <c r="E113">
        <v>3</v>
      </c>
    </row>
    <row r="114" spans="1:6" x14ac:dyDescent="0.2">
      <c r="D114" t="s">
        <v>26</v>
      </c>
      <c r="E114">
        <v>5</v>
      </c>
    </row>
    <row r="115" spans="1:6" x14ac:dyDescent="0.2">
      <c r="D115" t="s">
        <v>27</v>
      </c>
      <c r="E115">
        <v>0</v>
      </c>
    </row>
    <row r="117" spans="1:6" x14ac:dyDescent="0.2">
      <c r="A117" s="27" t="s">
        <v>72</v>
      </c>
      <c r="B117" s="27"/>
      <c r="C117" s="27"/>
      <c r="D117" s="27"/>
      <c r="E117" s="27"/>
      <c r="F117" s="27"/>
    </row>
    <row r="119" spans="1:6" ht="97.5" customHeight="1" x14ac:dyDescent="0.2">
      <c r="A119" s="44" t="s">
        <v>73</v>
      </c>
      <c r="B119" s="44"/>
      <c r="C119" s="44"/>
      <c r="D119" s="44"/>
      <c r="E119" s="44"/>
      <c r="F119" s="44"/>
    </row>
    <row r="120" spans="1:6" x14ac:dyDescent="0.2">
      <c r="A120" s="29"/>
      <c r="B120" s="29"/>
      <c r="C120" s="29"/>
      <c r="D120" s="29"/>
      <c r="E120" s="29"/>
      <c r="F120" s="29"/>
    </row>
    <row r="121" spans="1:6" ht="155.25" customHeight="1" x14ac:dyDescent="0.2">
      <c r="A121" s="44" t="s">
        <v>69</v>
      </c>
      <c r="B121" s="44"/>
      <c r="C121" s="44"/>
      <c r="D121" s="44"/>
      <c r="E121" s="44"/>
      <c r="F121" s="44"/>
    </row>
    <row r="122" spans="1:6" x14ac:dyDescent="0.2">
      <c r="A122" s="29"/>
      <c r="B122" s="29"/>
      <c r="C122" s="29"/>
      <c r="D122" s="29"/>
      <c r="E122" s="29"/>
      <c r="F122" s="29"/>
    </row>
    <row r="123" spans="1:6" ht="33" customHeight="1" x14ac:dyDescent="0.2">
      <c r="A123" s="44" t="s">
        <v>74</v>
      </c>
      <c r="B123" s="44"/>
      <c r="C123" s="44"/>
      <c r="D123" s="44"/>
      <c r="E123" s="44"/>
      <c r="F123" s="44"/>
    </row>
    <row r="124" spans="1:6" x14ac:dyDescent="0.2">
      <c r="A124" s="29"/>
      <c r="B124" s="29"/>
      <c r="C124" s="29"/>
      <c r="D124" s="29"/>
      <c r="E124" s="29"/>
      <c r="F124" s="29"/>
    </row>
    <row r="125" spans="1:6" ht="109.5" customHeight="1" x14ac:dyDescent="0.2">
      <c r="A125" s="44" t="s">
        <v>75</v>
      </c>
      <c r="B125" s="44"/>
      <c r="C125" s="44"/>
      <c r="D125" s="44"/>
      <c r="E125" s="44"/>
      <c r="F125" s="44"/>
    </row>
    <row r="126" spans="1:6" x14ac:dyDescent="0.2">
      <c r="A126" s="29"/>
      <c r="B126" s="29"/>
      <c r="C126" s="29"/>
      <c r="D126" s="29"/>
      <c r="E126" s="29"/>
      <c r="F126" s="29"/>
    </row>
    <row r="127" spans="1:6" ht="45.75" customHeight="1" x14ac:dyDescent="0.2">
      <c r="A127" s="44" t="s">
        <v>76</v>
      </c>
      <c r="B127" s="44"/>
      <c r="C127" s="44"/>
      <c r="D127" s="44"/>
      <c r="E127" s="44"/>
      <c r="F127" s="44"/>
    </row>
    <row r="129" spans="1:9" x14ac:dyDescent="0.2">
      <c r="A129" s="27" t="s">
        <v>67</v>
      </c>
      <c r="B129" s="27"/>
      <c r="C129" s="27"/>
      <c r="D129" s="27"/>
      <c r="E129" s="27"/>
      <c r="F129" s="27"/>
    </row>
    <row r="131" spans="1:9" ht="82.5" customHeight="1" x14ac:dyDescent="0.2">
      <c r="A131" s="43" t="s">
        <v>68</v>
      </c>
      <c r="B131" s="43"/>
      <c r="C131" s="43"/>
      <c r="D131" s="43"/>
      <c r="E131" s="43"/>
      <c r="F131" s="43"/>
      <c r="I131" s="28"/>
    </row>
    <row r="132" spans="1:9" x14ac:dyDescent="0.2">
      <c r="A132" s="29"/>
      <c r="B132" s="30"/>
      <c r="C132" s="30"/>
      <c r="D132" s="30"/>
      <c r="E132" s="30"/>
      <c r="F132" s="30"/>
    </row>
    <row r="133" spans="1:9" ht="73.5" customHeight="1" x14ac:dyDescent="0.2">
      <c r="A133" s="43" t="s">
        <v>69</v>
      </c>
      <c r="B133" s="43"/>
      <c r="C133" s="43"/>
      <c r="D133" s="43"/>
      <c r="E133" s="43"/>
      <c r="F133" s="43"/>
    </row>
    <row r="134" spans="1:9" x14ac:dyDescent="0.2">
      <c r="A134" s="29"/>
      <c r="B134" s="30"/>
      <c r="C134" s="30"/>
      <c r="D134" s="30"/>
      <c r="E134" s="30"/>
      <c r="F134" s="30"/>
    </row>
    <row r="135" spans="1:9" ht="133.5" customHeight="1" x14ac:dyDescent="0.2">
      <c r="A135" s="43" t="s">
        <v>70</v>
      </c>
      <c r="B135" s="43"/>
      <c r="C135" s="43"/>
      <c r="D135" s="43"/>
      <c r="E135" s="43"/>
      <c r="F135" s="43"/>
    </row>
    <row r="136" spans="1:9" x14ac:dyDescent="0.2">
      <c r="A136" s="29"/>
      <c r="B136" s="30"/>
      <c r="C136" s="30"/>
      <c r="D136" s="30"/>
      <c r="E136" s="30"/>
      <c r="F136" s="30"/>
    </row>
    <row r="137" spans="1:9" ht="69" customHeight="1" x14ac:dyDescent="0.2">
      <c r="A137" s="43" t="s">
        <v>71</v>
      </c>
      <c r="B137" s="43"/>
      <c r="C137" s="43"/>
      <c r="D137" s="43"/>
      <c r="E137" s="43"/>
      <c r="F137" s="43"/>
    </row>
  </sheetData>
  <sortState ref="I7:U14">
    <sortCondition descending="1" ref="J7:J14"/>
  </sortState>
  <mergeCells count="9">
    <mergeCell ref="A131:F131"/>
    <mergeCell ref="A133:F133"/>
    <mergeCell ref="A135:F135"/>
    <mergeCell ref="A137:F137"/>
    <mergeCell ref="A119:F119"/>
    <mergeCell ref="A121:F121"/>
    <mergeCell ref="A123:F123"/>
    <mergeCell ref="A125:F125"/>
    <mergeCell ref="A127:F127"/>
  </mergeCells>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5-6-7 RESPONSE SUMMARY</vt:lpstr>
      <vt:lpstr>5-6-7 Raw Data</vt:lpstr>
      <vt:lpstr>3-4 RESPONSE SUMMARY</vt:lpstr>
      <vt:lpstr>3-4 Raw 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Baker, Alexander (HHS/ONC)</cp:lastModifiedBy>
  <dcterms:created xsi:type="dcterms:W3CDTF">2013-08-25T20:31:26Z</dcterms:created>
  <dcterms:modified xsi:type="dcterms:W3CDTF">2013-09-10T15:18:48Z</dcterms:modified>
</cp:coreProperties>
</file>