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showInkAnnotation="0"/>
  <mc:AlternateContent xmlns:mc="http://schemas.openxmlformats.org/markup-compatibility/2006">
    <mc:Choice Requires="x15">
      <x15ac:absPath xmlns:x15ac="http://schemas.microsoft.com/office/spreadsheetml/2010/11/ac" url="\\ai-vmdc4\RedirectedFolders\RJohanning\Documents\CERT\g1g2QA\"/>
    </mc:Choice>
  </mc:AlternateContent>
  <xr:revisionPtr revIDLastSave="0" documentId="13_ncr:1_{AF93A425-510F-4562-BCC8-42F4302BC127}" xr6:coauthVersionLast="40" xr6:coauthVersionMax="40" xr10:uidLastSave="{00000000-0000-0000-0000-000000000000}"/>
  <workbookProtection workbookAlgorithmName="SHA-512" workbookHashValue="RvRfCsbKUvTdeHI4FdFjqmtiXSHzjhoqZAPD4dNqqlFMwmMF22k9qyECZxg7dNoRTSIahLxG9yKw2jJJrhffXA==" workbookSaltValue="pkYn7/HxudOr2O96U6CmMQ==" workbookSpinCount="100000" lockStructure="1"/>
  <bookViews>
    <workbookView xWindow="-110" yWindow="-110" windowWidth="19420" windowHeight="10420" xr2:uid="{00000000-000D-0000-FFFF-FFFF00000000}"/>
  </bookViews>
  <sheets>
    <sheet name="START HERE" sheetId="1" r:id="rId1"/>
    <sheet name="Required Global Test" sheetId="2" r:id="rId2"/>
    <sheet name="Test Patients" sheetId="3" r:id="rId3"/>
    <sheet name="RT1 - ePrescribing" sheetId="4" r:id="rId4"/>
    <sheet name="RT 2a Provider Patient Exchange" sheetId="5" r:id="rId5"/>
    <sheet name="RT 2b Provider Patient Exchange" sheetId="6" r:id="rId6"/>
    <sheet name="RT 2c Provider Patient Exchange" sheetId="7" r:id="rId7"/>
    <sheet name="RT 3 Patient Education" sheetId="8" r:id="rId8"/>
    <sheet name="RT 4a VDT " sheetId="9" r:id="rId9"/>
    <sheet name="RT 4b VDT" sheetId="10" r:id="rId10"/>
    <sheet name="RT 4c VDT" sheetId="11" r:id="rId11"/>
    <sheet name="RT 5 Secure Messaging" sheetId="12" r:id="rId12"/>
    <sheet name="RT 6 PGHD" sheetId="13" r:id="rId13"/>
    <sheet name="RT 7 Electronic Referral Loops" sheetId="14" r:id="rId14"/>
    <sheet name="RT 8 Receive Incorporate" sheetId="15" r:id="rId15"/>
    <sheet name="RT 9 Med Reconciliation" sheetId="16" r:id="rId16"/>
    <sheet name="RT 10 CPOE Meds" sheetId="17" r:id="rId17"/>
    <sheet name="RT 11 CPOE Labs" sheetId="18" r:id="rId18"/>
    <sheet name="RT 12 CPOE Rads" sheetId="19" r:id="rId19"/>
  </sheets>
  <calcPr calcId="191029"/>
  <customWorkbookViews>
    <customWorkbookView name="Kory Mertz - Personal View" guid="{88E5B5CF-93BF-4D69-9A61-4DBB0D7EC9F1}" mergeInterval="0" personalView="1" xWindow="1" yWindow="1" windowWidth="1364" windowHeight="726" activeSheetId="1" showComments="commIndAndComment"/>
    <customWorkbookView name="Lauren Wu - Personal View" guid="{FAE0150E-63C2-4146-A11C-2EC44FC304B5}" mergeInterval="0" personalView="1" maximized="1" windowWidth="1680" windowHeight="952" activeSheetId="8"/>
    <customWorkbookView name="John - Personal View" guid="{AA3542FD-F369-4012-89A1-951650F7ADF1}"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4" i="7" l="1"/>
  <c r="Y61" i="7" s="1"/>
  <c r="Y79" i="7" s="1"/>
  <c r="Y96" i="7" s="1"/>
  <c r="Y105" i="7" s="1"/>
  <c r="X44" i="7"/>
  <c r="X61" i="7" s="1"/>
  <c r="X79" i="7" s="1"/>
  <c r="X96" i="7" s="1"/>
  <c r="X105" i="7" s="1"/>
  <c r="W44" i="7"/>
  <c r="W61" i="7" s="1"/>
  <c r="W79" i="7" s="1"/>
  <c r="W96" i="7" s="1"/>
  <c r="W105" i="7" s="1"/>
  <c r="V44" i="7"/>
  <c r="V61" i="7" s="1"/>
  <c r="V79" i="7" s="1"/>
  <c r="V96" i="7" s="1"/>
  <c r="V105" i="7" s="1"/>
  <c r="U44" i="7"/>
  <c r="U61" i="7" s="1"/>
  <c r="U79" i="7" s="1"/>
  <c r="U96" i="7" s="1"/>
  <c r="U105" i="7" s="1"/>
  <c r="T44" i="7"/>
  <c r="T61" i="7" s="1"/>
  <c r="T79" i="7" s="1"/>
  <c r="T96" i="7" s="1"/>
  <c r="T105" i="7" s="1"/>
  <c r="S44" i="7"/>
  <c r="S61" i="7" s="1"/>
  <c r="S79" i="7" s="1"/>
  <c r="S96" i="7" s="1"/>
  <c r="S105" i="7" s="1"/>
  <c r="R44" i="7"/>
  <c r="R61" i="7" s="1"/>
  <c r="R79" i="7" s="1"/>
  <c r="R96" i="7" s="1"/>
  <c r="R105" i="7" s="1"/>
  <c r="Q44" i="7"/>
  <c r="Q61" i="7" s="1"/>
  <c r="Q79" i="7" s="1"/>
  <c r="Q96" i="7" s="1"/>
  <c r="Q105" i="7" s="1"/>
  <c r="P44" i="7"/>
  <c r="P61" i="7" s="1"/>
  <c r="P79" i="7" s="1"/>
  <c r="P96" i="7" s="1"/>
  <c r="P105" i="7" s="1"/>
  <c r="O44" i="7"/>
  <c r="O61" i="7" s="1"/>
  <c r="O79" i="7" s="1"/>
  <c r="O96" i="7" s="1"/>
  <c r="O105" i="7" s="1"/>
  <c r="N44" i="7"/>
  <c r="N61" i="7" s="1"/>
  <c r="N79" i="7" s="1"/>
  <c r="N96" i="7" s="1"/>
  <c r="N105" i="7" s="1"/>
  <c r="M44" i="7"/>
  <c r="M61" i="7" s="1"/>
  <c r="M79" i="7" s="1"/>
  <c r="M96" i="7" s="1"/>
  <c r="M105" i="7" s="1"/>
  <c r="L44" i="7"/>
  <c r="L61" i="7" s="1"/>
  <c r="L79" i="7" s="1"/>
  <c r="L96" i="7" s="1"/>
  <c r="L105" i="7" s="1"/>
  <c r="K44" i="7"/>
  <c r="K61" i="7" s="1"/>
  <c r="K79" i="7" s="1"/>
  <c r="K96" i="7" s="1"/>
  <c r="K105" i="7" s="1"/>
  <c r="J44" i="7"/>
  <c r="J61" i="7" s="1"/>
  <c r="J79" i="7" s="1"/>
  <c r="J96" i="7" s="1"/>
  <c r="J105" i="7" s="1"/>
  <c r="AH45" i="6"/>
  <c r="AH62" i="6" s="1"/>
  <c r="AH80" i="6" s="1"/>
  <c r="AH97" i="6" s="1"/>
  <c r="AH106" i="6" s="1"/>
  <c r="AG45" i="6"/>
  <c r="AG62" i="6" s="1"/>
  <c r="AG80" i="6" s="1"/>
  <c r="AG97" i="6" s="1"/>
  <c r="AG106" i="6" s="1"/>
  <c r="AF45" i="6"/>
  <c r="AF62" i="6" s="1"/>
  <c r="AF80" i="6" s="1"/>
  <c r="AF97" i="6" s="1"/>
  <c r="AF106" i="6" s="1"/>
  <c r="AE45" i="6"/>
  <c r="AE62" i="6" s="1"/>
  <c r="AE80" i="6" s="1"/>
  <c r="AE97" i="6" s="1"/>
  <c r="AE106" i="6" s="1"/>
  <c r="AD45" i="6"/>
  <c r="AD62" i="6" s="1"/>
  <c r="AD80" i="6" s="1"/>
  <c r="AD97" i="6" s="1"/>
  <c r="AD106" i="6" s="1"/>
  <c r="AC45" i="6"/>
  <c r="AC62" i="6" s="1"/>
  <c r="AC80" i="6" s="1"/>
  <c r="AC97" i="6" s="1"/>
  <c r="AC106" i="6" s="1"/>
  <c r="AB45" i="6"/>
  <c r="AB62" i="6" s="1"/>
  <c r="AB80" i="6" s="1"/>
  <c r="AB97" i="6" s="1"/>
  <c r="AB106" i="6" s="1"/>
  <c r="AA45" i="6"/>
  <c r="AA62" i="6" s="1"/>
  <c r="AA80" i="6" s="1"/>
  <c r="AA97" i="6" s="1"/>
  <c r="AA106" i="6" s="1"/>
  <c r="Z45" i="6"/>
  <c r="Z62" i="6" s="1"/>
  <c r="Z80" i="6" s="1"/>
  <c r="Z97" i="6" s="1"/>
  <c r="Z106" i="6" s="1"/>
  <c r="Y45" i="6"/>
  <c r="Y62" i="6" s="1"/>
  <c r="Y80" i="6" s="1"/>
  <c r="Y97" i="6" s="1"/>
  <c r="Y106" i="6" s="1"/>
  <c r="X45" i="6"/>
  <c r="X62" i="6" s="1"/>
  <c r="X80" i="6" s="1"/>
  <c r="X97" i="6" s="1"/>
  <c r="X106" i="6" s="1"/>
  <c r="W45" i="6"/>
  <c r="W62" i="6" s="1"/>
  <c r="W80" i="6" s="1"/>
  <c r="W97" i="6" s="1"/>
  <c r="W106" i="6" s="1"/>
  <c r="V45" i="6"/>
  <c r="V62" i="6" s="1"/>
  <c r="V80" i="6" s="1"/>
  <c r="V97" i="6" s="1"/>
  <c r="V106" i="6" s="1"/>
  <c r="U45" i="6"/>
  <c r="U62" i="6" s="1"/>
  <c r="U80" i="6" s="1"/>
  <c r="U97" i="6" s="1"/>
  <c r="U106" i="6" s="1"/>
  <c r="T45" i="6"/>
  <c r="T62" i="6" s="1"/>
  <c r="T80" i="6" s="1"/>
  <c r="T97" i="6" s="1"/>
  <c r="T106" i="6" s="1"/>
  <c r="S45" i="6"/>
  <c r="S62" i="6" s="1"/>
  <c r="S80" i="6" s="1"/>
  <c r="S97" i="6" s="1"/>
  <c r="S106" i="6" s="1"/>
  <c r="R45" i="6"/>
  <c r="R62" i="6" s="1"/>
  <c r="R80" i="6" s="1"/>
  <c r="R97" i="6" s="1"/>
  <c r="R106" i="6" s="1"/>
  <c r="Q45" i="6"/>
  <c r="Q62" i="6" s="1"/>
  <c r="Q80" i="6" s="1"/>
  <c r="Q97" i="6" s="1"/>
  <c r="Q106" i="6" s="1"/>
  <c r="P45" i="6"/>
  <c r="P62" i="6" s="1"/>
  <c r="P80" i="6" s="1"/>
  <c r="P97" i="6" s="1"/>
  <c r="P106" i="6" s="1"/>
  <c r="O45" i="6"/>
  <c r="O62" i="6" s="1"/>
  <c r="O80" i="6" s="1"/>
  <c r="O97" i="6" s="1"/>
  <c r="O106" i="6" s="1"/>
  <c r="N45" i="6"/>
  <c r="N62" i="6" s="1"/>
  <c r="N80" i="6" s="1"/>
  <c r="N97" i="6" s="1"/>
  <c r="N106" i="6" s="1"/>
  <c r="M45" i="6"/>
  <c r="M62" i="6" s="1"/>
  <c r="M80" i="6" s="1"/>
  <c r="M97" i="6" s="1"/>
  <c r="M106" i="6" s="1"/>
  <c r="L45" i="6"/>
  <c r="L62" i="6" s="1"/>
  <c r="L80" i="6" s="1"/>
  <c r="L97" i="6" s="1"/>
  <c r="L106" i="6" s="1"/>
  <c r="K45" i="6"/>
  <c r="K62" i="6" s="1"/>
  <c r="K80" i="6" s="1"/>
  <c r="K97" i="6" s="1"/>
  <c r="K106" i="6" s="1"/>
  <c r="AI45" i="5"/>
  <c r="AI62" i="5" s="1"/>
  <c r="AI80" i="5" s="1"/>
  <c r="AI97" i="5" s="1"/>
  <c r="AI106" i="5" s="1"/>
  <c r="AH45" i="5"/>
  <c r="AH62" i="5" s="1"/>
  <c r="AH80" i="5" s="1"/>
  <c r="AH97" i="5" s="1"/>
  <c r="AH106" i="5" s="1"/>
  <c r="AG45" i="5"/>
  <c r="AG62" i="5" s="1"/>
  <c r="AG80" i="5" s="1"/>
  <c r="AG97" i="5" s="1"/>
  <c r="AG106" i="5" s="1"/>
  <c r="AF45" i="5"/>
  <c r="AF62" i="5" s="1"/>
  <c r="AF80" i="5" s="1"/>
  <c r="AF97" i="5" s="1"/>
  <c r="AF106" i="5" s="1"/>
  <c r="AE45" i="5"/>
  <c r="AE62" i="5" s="1"/>
  <c r="AE80" i="5" s="1"/>
  <c r="AE97" i="5" s="1"/>
  <c r="AE106" i="5" s="1"/>
  <c r="AD45" i="5"/>
  <c r="AD62" i="5" s="1"/>
  <c r="AD80" i="5" s="1"/>
  <c r="AD97" i="5" s="1"/>
  <c r="AD106" i="5" s="1"/>
  <c r="AC45" i="5"/>
  <c r="AC62" i="5" s="1"/>
  <c r="AC80" i="5" s="1"/>
  <c r="AC97" i="5" s="1"/>
  <c r="AC106" i="5" s="1"/>
  <c r="AB45" i="5"/>
  <c r="AB62" i="5" s="1"/>
  <c r="AB80" i="5" s="1"/>
  <c r="AB97" i="5" s="1"/>
  <c r="AB106" i="5" s="1"/>
  <c r="AA45" i="5"/>
  <c r="AA62" i="5" s="1"/>
  <c r="AA80" i="5" s="1"/>
  <c r="AA97" i="5" s="1"/>
  <c r="AA106" i="5" s="1"/>
  <c r="Z45" i="5"/>
  <c r="Z62" i="5" s="1"/>
  <c r="Z80" i="5" s="1"/>
  <c r="Z97" i="5" s="1"/>
  <c r="Z106" i="5" s="1"/>
  <c r="Y45" i="5"/>
  <c r="Y62" i="5" s="1"/>
  <c r="Y80" i="5" s="1"/>
  <c r="Y97" i="5" s="1"/>
  <c r="Y106" i="5" s="1"/>
  <c r="X45" i="5"/>
  <c r="X62" i="5" s="1"/>
  <c r="X80" i="5" s="1"/>
  <c r="X97" i="5" s="1"/>
  <c r="X106" i="5" s="1"/>
  <c r="W45" i="5"/>
  <c r="W62" i="5" s="1"/>
  <c r="W80" i="5" s="1"/>
  <c r="W97" i="5" s="1"/>
  <c r="W106" i="5" s="1"/>
  <c r="V45" i="5"/>
  <c r="V62" i="5" s="1"/>
  <c r="V80" i="5" s="1"/>
  <c r="V97" i="5" s="1"/>
  <c r="V106" i="5" s="1"/>
  <c r="U45" i="5"/>
  <c r="U62" i="5" s="1"/>
  <c r="U80" i="5" s="1"/>
  <c r="U97" i="5" s="1"/>
  <c r="U106" i="5" s="1"/>
  <c r="T45" i="5"/>
  <c r="T62" i="5" s="1"/>
  <c r="T80" i="5" s="1"/>
  <c r="T97" i="5" s="1"/>
  <c r="T106" i="5" s="1"/>
  <c r="S45" i="5"/>
  <c r="S62" i="5" s="1"/>
  <c r="S80" i="5" s="1"/>
  <c r="S97" i="5" s="1"/>
  <c r="S106" i="5" s="1"/>
  <c r="R45" i="5"/>
  <c r="R62" i="5" s="1"/>
  <c r="R80" i="5" s="1"/>
  <c r="R97" i="5" s="1"/>
  <c r="R106" i="5" s="1"/>
  <c r="Q45" i="5"/>
  <c r="Q62" i="5" s="1"/>
  <c r="Q80" i="5" s="1"/>
  <c r="Q97" i="5" s="1"/>
  <c r="Q106" i="5" s="1"/>
  <c r="P45" i="5"/>
  <c r="P62" i="5" s="1"/>
  <c r="P80" i="5" s="1"/>
  <c r="P97" i="5" s="1"/>
  <c r="P106" i="5" s="1"/>
  <c r="O45" i="5"/>
  <c r="O62" i="5" s="1"/>
  <c r="O80" i="5" s="1"/>
  <c r="O97" i="5" s="1"/>
  <c r="O106" i="5" s="1"/>
  <c r="N45" i="5"/>
  <c r="N62" i="5" s="1"/>
  <c r="N80" i="5" s="1"/>
  <c r="N97" i="5" s="1"/>
  <c r="N106" i="5" s="1"/>
  <c r="M45" i="5"/>
  <c r="M62" i="5" s="1"/>
  <c r="M80" i="5" s="1"/>
  <c r="M97" i="5" s="1"/>
  <c r="M106" i="5" s="1"/>
  <c r="L45" i="5"/>
  <c r="L62" i="5" s="1"/>
  <c r="L80" i="5" s="1"/>
  <c r="L97" i="5" s="1"/>
  <c r="L106" i="5" s="1"/>
  <c r="K19" i="19"/>
  <c r="K27" i="19" s="1"/>
  <c r="K36" i="19" s="1"/>
  <c r="K44" i="19" s="1"/>
  <c r="K50" i="19" s="1"/>
  <c r="L19" i="19"/>
  <c r="L27" i="19" s="1"/>
  <c r="L36" i="19" s="1"/>
  <c r="L44" i="19" s="1"/>
  <c r="L50" i="19" s="1"/>
  <c r="L19" i="18"/>
  <c r="L27" i="18" s="1"/>
  <c r="L36" i="18" s="1"/>
  <c r="L44" i="18" s="1"/>
  <c r="L50" i="18" s="1"/>
  <c r="K19" i="18"/>
  <c r="K27" i="18" s="1"/>
  <c r="K36" i="18" s="1"/>
  <c r="K44" i="18" s="1"/>
  <c r="K50" i="18" s="1"/>
  <c r="K19" i="17"/>
  <c r="K27" i="17" s="1"/>
  <c r="K36" i="17" s="1"/>
  <c r="K44" i="17" s="1"/>
  <c r="K50" i="17" s="1"/>
  <c r="L19" i="17"/>
  <c r="L27" i="17" s="1"/>
  <c r="L36" i="17" s="1"/>
  <c r="L44" i="17" s="1"/>
  <c r="L50" i="17" s="1"/>
  <c r="AH39" i="16"/>
  <c r="AH47" i="16" s="1"/>
  <c r="AH68" i="16" s="1"/>
  <c r="AH85" i="16" s="1"/>
  <c r="AH91" i="16" s="1"/>
  <c r="AG39" i="16"/>
  <c r="AG47" i="16" s="1"/>
  <c r="AG68" i="16" s="1"/>
  <c r="AG85" i="16" s="1"/>
  <c r="AG91" i="16" s="1"/>
  <c r="AF39" i="16"/>
  <c r="AF47" i="16" s="1"/>
  <c r="AF68" i="16" s="1"/>
  <c r="AF85" i="16" s="1"/>
  <c r="AF91" i="16" s="1"/>
  <c r="AE39" i="16"/>
  <c r="AE47" i="16" s="1"/>
  <c r="AE68" i="16" s="1"/>
  <c r="AE85" i="16" s="1"/>
  <c r="AE91" i="16" s="1"/>
  <c r="AD39" i="16"/>
  <c r="AD47" i="16" s="1"/>
  <c r="AD68" i="16" s="1"/>
  <c r="AD85" i="16" s="1"/>
  <c r="AD91" i="16" s="1"/>
  <c r="AC39" i="16"/>
  <c r="AC47" i="16" s="1"/>
  <c r="AC68" i="16" s="1"/>
  <c r="AC85" i="16" s="1"/>
  <c r="AC91" i="16" s="1"/>
  <c r="AB39" i="16"/>
  <c r="AB47" i="16" s="1"/>
  <c r="AB68" i="16" s="1"/>
  <c r="AB85" i="16" s="1"/>
  <c r="AB91" i="16" s="1"/>
  <c r="AA39" i="16"/>
  <c r="AA47" i="16" s="1"/>
  <c r="AA68" i="16" s="1"/>
  <c r="AA85" i="16" s="1"/>
  <c r="AA91" i="16" s="1"/>
  <c r="Z39" i="16"/>
  <c r="Z47" i="16" s="1"/>
  <c r="Z68" i="16" s="1"/>
  <c r="Z85" i="16" s="1"/>
  <c r="Z91" i="16" s="1"/>
  <c r="Y39" i="16"/>
  <c r="Y47" i="16" s="1"/>
  <c r="Y68" i="16" s="1"/>
  <c r="Y85" i="16" s="1"/>
  <c r="Y91" i="16" s="1"/>
  <c r="X39" i="16"/>
  <c r="X47" i="16" s="1"/>
  <c r="X68" i="16" s="1"/>
  <c r="X85" i="16" s="1"/>
  <c r="X91" i="16" s="1"/>
  <c r="W39" i="16"/>
  <c r="W47" i="16" s="1"/>
  <c r="W68" i="16" s="1"/>
  <c r="W85" i="16" s="1"/>
  <c r="W91" i="16" s="1"/>
  <c r="V39" i="16"/>
  <c r="V47" i="16" s="1"/>
  <c r="V68" i="16" s="1"/>
  <c r="V85" i="16" s="1"/>
  <c r="V91" i="16" s="1"/>
  <c r="U39" i="16"/>
  <c r="U47" i="16" s="1"/>
  <c r="U68" i="16" s="1"/>
  <c r="U85" i="16" s="1"/>
  <c r="U91" i="16" s="1"/>
  <c r="T39" i="16"/>
  <c r="T47" i="16" s="1"/>
  <c r="T68" i="16" s="1"/>
  <c r="T85" i="16" s="1"/>
  <c r="T91" i="16" s="1"/>
  <c r="S39" i="16"/>
  <c r="S47" i="16" s="1"/>
  <c r="S68" i="16" s="1"/>
  <c r="S85" i="16" s="1"/>
  <c r="S91" i="16" s="1"/>
  <c r="R39" i="16"/>
  <c r="R47" i="16" s="1"/>
  <c r="R68" i="16" s="1"/>
  <c r="R85" i="16" s="1"/>
  <c r="R91" i="16" s="1"/>
  <c r="Q39" i="16"/>
  <c r="Q47" i="16" s="1"/>
  <c r="Q68" i="16" s="1"/>
  <c r="Q85" i="16" s="1"/>
  <c r="Q91" i="16" s="1"/>
  <c r="P39" i="16"/>
  <c r="P47" i="16" s="1"/>
  <c r="P68" i="16" s="1"/>
  <c r="P85" i="16" s="1"/>
  <c r="P91" i="16" s="1"/>
  <c r="O39" i="16"/>
  <c r="O47" i="16" s="1"/>
  <c r="O68" i="16" s="1"/>
  <c r="O85" i="16" s="1"/>
  <c r="O91" i="16" s="1"/>
  <c r="N39" i="16"/>
  <c r="N47" i="16" s="1"/>
  <c r="N68" i="16" s="1"/>
  <c r="N85" i="16" s="1"/>
  <c r="N91" i="16" s="1"/>
  <c r="M39" i="16"/>
  <c r="M47" i="16" s="1"/>
  <c r="M68" i="16" s="1"/>
  <c r="M85" i="16" s="1"/>
  <c r="M91" i="16" s="1"/>
  <c r="L39" i="16"/>
  <c r="L47" i="16" s="1"/>
  <c r="L68" i="16" s="1"/>
  <c r="L85" i="16" s="1"/>
  <c r="L91" i="16" s="1"/>
  <c r="K39" i="16"/>
  <c r="K47" i="16" s="1"/>
  <c r="K68" i="16" s="1"/>
  <c r="K85" i="16" s="1"/>
  <c r="K91" i="16" s="1"/>
  <c r="U37" i="15"/>
  <c r="U45" i="15" s="1"/>
  <c r="U66" i="15" s="1"/>
  <c r="U83" i="15" s="1"/>
  <c r="U89" i="15" s="1"/>
  <c r="P37" i="15"/>
  <c r="P45" i="15" s="1"/>
  <c r="P66" i="15" s="1"/>
  <c r="P83" i="15" s="1"/>
  <c r="P89" i="15" s="1"/>
  <c r="Z37" i="15"/>
  <c r="Z45" i="15" s="1"/>
  <c r="Z66" i="15" s="1"/>
  <c r="Z83" i="15" s="1"/>
  <c r="Z89" i="15" s="1"/>
  <c r="Y37" i="15"/>
  <c r="Y45" i="15" s="1"/>
  <c r="Y66" i="15" s="1"/>
  <c r="Y83" i="15" s="1"/>
  <c r="Y89" i="15" s="1"/>
  <c r="X37" i="15"/>
  <c r="X45" i="15" s="1"/>
  <c r="X66" i="15" s="1"/>
  <c r="X83" i="15" s="1"/>
  <c r="X89" i="15" s="1"/>
  <c r="W37" i="15"/>
  <c r="W45" i="15" s="1"/>
  <c r="W66" i="15" s="1"/>
  <c r="W83" i="15" s="1"/>
  <c r="W89" i="15" s="1"/>
  <c r="V37" i="15"/>
  <c r="V45" i="15" s="1"/>
  <c r="V66" i="15" s="1"/>
  <c r="V83" i="15" s="1"/>
  <c r="V89" i="15" s="1"/>
  <c r="T37" i="15"/>
  <c r="T45" i="15" s="1"/>
  <c r="T66" i="15" s="1"/>
  <c r="T83" i="15" s="1"/>
  <c r="T89" i="15" s="1"/>
  <c r="S37" i="15"/>
  <c r="S45" i="15" s="1"/>
  <c r="S66" i="15" s="1"/>
  <c r="S83" i="15" s="1"/>
  <c r="S89" i="15" s="1"/>
  <c r="R37" i="15"/>
  <c r="R45" i="15" s="1"/>
  <c r="R66" i="15" s="1"/>
  <c r="R83" i="15" s="1"/>
  <c r="R89" i="15" s="1"/>
  <c r="Q37" i="15"/>
  <c r="Q45" i="15" s="1"/>
  <c r="Q66" i="15" s="1"/>
  <c r="Q83" i="15" s="1"/>
  <c r="Q89" i="15" s="1"/>
  <c r="O37" i="15"/>
  <c r="O45" i="15" s="1"/>
  <c r="O66" i="15" s="1"/>
  <c r="O83" i="15" s="1"/>
  <c r="O89" i="15" s="1"/>
  <c r="N37" i="15"/>
  <c r="N45" i="15" s="1"/>
  <c r="N66" i="15" s="1"/>
  <c r="N83" i="15" s="1"/>
  <c r="N89" i="15" s="1"/>
  <c r="M37" i="15"/>
  <c r="M45" i="15" s="1"/>
  <c r="M66" i="15" s="1"/>
  <c r="M83" i="15" s="1"/>
  <c r="M89" i="15" s="1"/>
  <c r="L37" i="15"/>
  <c r="L45" i="15" s="1"/>
  <c r="L66" i="15" s="1"/>
  <c r="L83" i="15" s="1"/>
  <c r="L89" i="15" s="1"/>
  <c r="K37" i="15"/>
  <c r="K45" i="15" s="1"/>
  <c r="K66" i="15" s="1"/>
  <c r="K83" i="15" s="1"/>
  <c r="K89" i="15" s="1"/>
  <c r="Y40" i="14"/>
  <c r="Y48" i="14" s="1"/>
  <c r="Y69" i="14" s="1"/>
  <c r="Y86" i="14" s="1"/>
  <c r="Y92" i="14" s="1"/>
  <c r="X40" i="14"/>
  <c r="X48" i="14" s="1"/>
  <c r="X69" i="14" s="1"/>
  <c r="X86" i="14" s="1"/>
  <c r="X92" i="14" s="1"/>
  <c r="W40" i="14"/>
  <c r="W48" i="14" s="1"/>
  <c r="W69" i="14" s="1"/>
  <c r="W86" i="14" s="1"/>
  <c r="W92" i="14" s="1"/>
  <c r="V40" i="14"/>
  <c r="V48" i="14" s="1"/>
  <c r="V69" i="14" s="1"/>
  <c r="V86" i="14" s="1"/>
  <c r="V92" i="14" s="1"/>
  <c r="U40" i="14"/>
  <c r="U48" i="14" s="1"/>
  <c r="U69" i="14" s="1"/>
  <c r="U86" i="14" s="1"/>
  <c r="U92" i="14" s="1"/>
  <c r="T40" i="14"/>
  <c r="T48" i="14" s="1"/>
  <c r="T69" i="14" s="1"/>
  <c r="T86" i="14" s="1"/>
  <c r="T92" i="14" s="1"/>
  <c r="S40" i="14"/>
  <c r="S48" i="14" s="1"/>
  <c r="S69" i="14" s="1"/>
  <c r="S86" i="14" s="1"/>
  <c r="S92" i="14" s="1"/>
  <c r="R40" i="14"/>
  <c r="R48" i="14" s="1"/>
  <c r="R69" i="14" s="1"/>
  <c r="R86" i="14" s="1"/>
  <c r="R92" i="14" s="1"/>
  <c r="Q40" i="14"/>
  <c r="Q48" i="14" s="1"/>
  <c r="Q69" i="14" s="1"/>
  <c r="Q86" i="14" s="1"/>
  <c r="Q92" i="14" s="1"/>
  <c r="P40" i="14"/>
  <c r="P48" i="14" s="1"/>
  <c r="P69" i="14" s="1"/>
  <c r="P86" i="14" s="1"/>
  <c r="P92" i="14" s="1"/>
  <c r="O40" i="14"/>
  <c r="O48" i="14" s="1"/>
  <c r="O69" i="14" s="1"/>
  <c r="O86" i="14" s="1"/>
  <c r="O92" i="14" s="1"/>
  <c r="N40" i="14"/>
  <c r="N48" i="14" s="1"/>
  <c r="N69" i="14" s="1"/>
  <c r="N86" i="14" s="1"/>
  <c r="N92" i="14" s="1"/>
  <c r="M40" i="14"/>
  <c r="M48" i="14" s="1"/>
  <c r="M69" i="14" s="1"/>
  <c r="M86" i="14" s="1"/>
  <c r="M92" i="14" s="1"/>
  <c r="L40" i="14"/>
  <c r="L48" i="14" s="1"/>
  <c r="L69" i="14" s="1"/>
  <c r="L86" i="14" s="1"/>
  <c r="L92" i="14" s="1"/>
  <c r="K40" i="14"/>
  <c r="K48" i="14" s="1"/>
  <c r="K69" i="14" s="1"/>
  <c r="K86" i="14" s="1"/>
  <c r="K92" i="14" s="1"/>
  <c r="J40" i="14"/>
  <c r="J48" i="14" s="1"/>
  <c r="J69" i="14" s="1"/>
  <c r="J86" i="14" s="1"/>
  <c r="J92" i="14" s="1"/>
  <c r="X37" i="13"/>
  <c r="X54" i="13" s="1"/>
  <c r="X72" i="13" s="1"/>
  <c r="X89" i="13" s="1"/>
  <c r="X98" i="13" s="1"/>
  <c r="W37" i="13"/>
  <c r="W54" i="13" s="1"/>
  <c r="W72" i="13" s="1"/>
  <c r="W89" i="13" s="1"/>
  <c r="W98" i="13" s="1"/>
  <c r="V37" i="13"/>
  <c r="V54" i="13" s="1"/>
  <c r="V72" i="13" s="1"/>
  <c r="V89" i="13" s="1"/>
  <c r="V98" i="13" s="1"/>
  <c r="U37" i="13"/>
  <c r="U54" i="13" s="1"/>
  <c r="U72" i="13" s="1"/>
  <c r="U89" i="13" s="1"/>
  <c r="U98" i="13" s="1"/>
  <c r="T37" i="13"/>
  <c r="T54" i="13" s="1"/>
  <c r="T72" i="13" s="1"/>
  <c r="T89" i="13" s="1"/>
  <c r="T98" i="13" s="1"/>
  <c r="S37" i="13"/>
  <c r="S54" i="13" s="1"/>
  <c r="S72" i="13" s="1"/>
  <c r="S89" i="13" s="1"/>
  <c r="S98" i="13" s="1"/>
  <c r="R37" i="13"/>
  <c r="R54" i="13" s="1"/>
  <c r="R72" i="13" s="1"/>
  <c r="R89" i="13" s="1"/>
  <c r="R98" i="13" s="1"/>
  <c r="Q37" i="13"/>
  <c r="Q54" i="13" s="1"/>
  <c r="Q72" i="13" s="1"/>
  <c r="Q89" i="13" s="1"/>
  <c r="Q98" i="13" s="1"/>
  <c r="P37" i="13"/>
  <c r="P54" i="13" s="1"/>
  <c r="P72" i="13" s="1"/>
  <c r="P89" i="13" s="1"/>
  <c r="P98" i="13" s="1"/>
  <c r="O37" i="13"/>
  <c r="O54" i="13" s="1"/>
  <c r="O72" i="13" s="1"/>
  <c r="O89" i="13" s="1"/>
  <c r="O98" i="13" s="1"/>
  <c r="N37" i="13"/>
  <c r="N54" i="13" s="1"/>
  <c r="N72" i="13" s="1"/>
  <c r="N89" i="13" s="1"/>
  <c r="N98" i="13" s="1"/>
  <c r="M37" i="13"/>
  <c r="M54" i="13" s="1"/>
  <c r="M72" i="13" s="1"/>
  <c r="M89" i="13" s="1"/>
  <c r="M98" i="13" s="1"/>
  <c r="L37" i="13"/>
  <c r="L54" i="13" s="1"/>
  <c r="L72" i="13" s="1"/>
  <c r="L89" i="13" s="1"/>
  <c r="L98" i="13" s="1"/>
  <c r="K37" i="13"/>
  <c r="K54" i="13" s="1"/>
  <c r="K72" i="13" s="1"/>
  <c r="K89" i="13" s="1"/>
  <c r="K98" i="13" s="1"/>
  <c r="J37" i="13"/>
  <c r="J54" i="13" s="1"/>
  <c r="J72" i="13" s="1"/>
  <c r="J89" i="13" s="1"/>
  <c r="J98" i="13" s="1"/>
  <c r="I37" i="13"/>
  <c r="I54" i="13" s="1"/>
  <c r="I72" i="13" s="1"/>
  <c r="I89" i="13" s="1"/>
  <c r="I98" i="13" s="1"/>
  <c r="AI45" i="12"/>
  <c r="AI62" i="12" s="1"/>
  <c r="AI80" i="12" s="1"/>
  <c r="AI97" i="12" s="1"/>
  <c r="AI106" i="12" s="1"/>
  <c r="AH45" i="12"/>
  <c r="AH62" i="12" s="1"/>
  <c r="AH80" i="12" s="1"/>
  <c r="AH97" i="12" s="1"/>
  <c r="AH106" i="12" s="1"/>
  <c r="AG45" i="12"/>
  <c r="AG62" i="12" s="1"/>
  <c r="AG80" i="12" s="1"/>
  <c r="AG97" i="12" s="1"/>
  <c r="AG106" i="12" s="1"/>
  <c r="AF45" i="12"/>
  <c r="AF62" i="12" s="1"/>
  <c r="AF80" i="12" s="1"/>
  <c r="AF97" i="12" s="1"/>
  <c r="AF106" i="12" s="1"/>
  <c r="AE45" i="12"/>
  <c r="AE62" i="12" s="1"/>
  <c r="AE80" i="12" s="1"/>
  <c r="AE97" i="12" s="1"/>
  <c r="AE106" i="12" s="1"/>
  <c r="AD45" i="12"/>
  <c r="AD62" i="12" s="1"/>
  <c r="AD80" i="12" s="1"/>
  <c r="AD97" i="12" s="1"/>
  <c r="AD106" i="12" s="1"/>
  <c r="AC45" i="12"/>
  <c r="AC62" i="12" s="1"/>
  <c r="AC80" i="12" s="1"/>
  <c r="AC97" i="12" s="1"/>
  <c r="AC106" i="12" s="1"/>
  <c r="AB45" i="12"/>
  <c r="AB62" i="12" s="1"/>
  <c r="AB80" i="12" s="1"/>
  <c r="AB97" i="12" s="1"/>
  <c r="AB106" i="12" s="1"/>
  <c r="AA45" i="12"/>
  <c r="AA62" i="12" s="1"/>
  <c r="AA80" i="12" s="1"/>
  <c r="AA97" i="12" s="1"/>
  <c r="AA106" i="12" s="1"/>
  <c r="Z45" i="12"/>
  <c r="Z62" i="12" s="1"/>
  <c r="Z80" i="12" s="1"/>
  <c r="Z97" i="12" s="1"/>
  <c r="Z106" i="12" s="1"/>
  <c r="Y45" i="12"/>
  <c r="Y62" i="12" s="1"/>
  <c r="Y80" i="12" s="1"/>
  <c r="Y97" i="12" s="1"/>
  <c r="Y106" i="12" s="1"/>
  <c r="X45" i="12"/>
  <c r="X62" i="12" s="1"/>
  <c r="X80" i="12" s="1"/>
  <c r="X97" i="12" s="1"/>
  <c r="X106" i="12" s="1"/>
  <c r="W45" i="12"/>
  <c r="W62" i="12" s="1"/>
  <c r="W80" i="12" s="1"/>
  <c r="W97" i="12" s="1"/>
  <c r="W106" i="12" s="1"/>
  <c r="V45" i="12"/>
  <c r="V62" i="12" s="1"/>
  <c r="V80" i="12" s="1"/>
  <c r="V97" i="12" s="1"/>
  <c r="V106" i="12" s="1"/>
  <c r="U45" i="12"/>
  <c r="U62" i="12" s="1"/>
  <c r="U80" i="12" s="1"/>
  <c r="U97" i="12" s="1"/>
  <c r="U106" i="12" s="1"/>
  <c r="T45" i="12"/>
  <c r="T62" i="12" s="1"/>
  <c r="T80" i="12" s="1"/>
  <c r="T97" i="12" s="1"/>
  <c r="T106" i="12" s="1"/>
  <c r="S45" i="12"/>
  <c r="S62" i="12" s="1"/>
  <c r="S80" i="12" s="1"/>
  <c r="S97" i="12" s="1"/>
  <c r="S106" i="12" s="1"/>
  <c r="R45" i="12"/>
  <c r="R62" i="12" s="1"/>
  <c r="R80" i="12" s="1"/>
  <c r="R97" i="12" s="1"/>
  <c r="R106" i="12" s="1"/>
  <c r="Q45" i="12"/>
  <c r="Q62" i="12" s="1"/>
  <c r="Q80" i="12" s="1"/>
  <c r="Q97" i="12" s="1"/>
  <c r="Q106" i="12" s="1"/>
  <c r="P45" i="12"/>
  <c r="P62" i="12" s="1"/>
  <c r="P80" i="12" s="1"/>
  <c r="P97" i="12" s="1"/>
  <c r="P106" i="12" s="1"/>
  <c r="O45" i="12"/>
  <c r="O62" i="12" s="1"/>
  <c r="O80" i="12" s="1"/>
  <c r="O97" i="12" s="1"/>
  <c r="O106" i="12" s="1"/>
  <c r="N45" i="12"/>
  <c r="N62" i="12" s="1"/>
  <c r="N80" i="12" s="1"/>
  <c r="N97" i="12" s="1"/>
  <c r="N106" i="12" s="1"/>
  <c r="M45" i="12"/>
  <c r="M62" i="12" s="1"/>
  <c r="M80" i="12" s="1"/>
  <c r="M97" i="12" s="1"/>
  <c r="M106" i="12" s="1"/>
  <c r="L45" i="12"/>
  <c r="L62" i="12" s="1"/>
  <c r="L80" i="12" s="1"/>
  <c r="L97" i="12" s="1"/>
  <c r="L106" i="12" s="1"/>
  <c r="X47" i="11"/>
  <c r="X64" i="11" s="1"/>
  <c r="X82" i="11" s="1"/>
  <c r="X99" i="11" s="1"/>
  <c r="X108" i="11" s="1"/>
  <c r="W47" i="11"/>
  <c r="W64" i="11" s="1"/>
  <c r="W82" i="11" s="1"/>
  <c r="W99" i="11" s="1"/>
  <c r="W108" i="11" s="1"/>
  <c r="V47" i="11"/>
  <c r="V64" i="11" s="1"/>
  <c r="V82" i="11" s="1"/>
  <c r="V99" i="11" s="1"/>
  <c r="V108" i="11" s="1"/>
  <c r="U47" i="11"/>
  <c r="U64" i="11" s="1"/>
  <c r="U82" i="11" s="1"/>
  <c r="U99" i="11" s="1"/>
  <c r="U108" i="11" s="1"/>
  <c r="T47" i="11"/>
  <c r="T64" i="11" s="1"/>
  <c r="T82" i="11" s="1"/>
  <c r="T99" i="11" s="1"/>
  <c r="T108" i="11" s="1"/>
  <c r="S47" i="11"/>
  <c r="S64" i="11" s="1"/>
  <c r="S82" i="11" s="1"/>
  <c r="S99" i="11" s="1"/>
  <c r="S108" i="11" s="1"/>
  <c r="R47" i="11"/>
  <c r="R64" i="11" s="1"/>
  <c r="R82" i="11" s="1"/>
  <c r="R99" i="11" s="1"/>
  <c r="R108" i="11" s="1"/>
  <c r="Q47" i="11"/>
  <c r="Q64" i="11" s="1"/>
  <c r="Q82" i="11" s="1"/>
  <c r="Q99" i="11" s="1"/>
  <c r="Q108" i="11" s="1"/>
  <c r="P47" i="11"/>
  <c r="P64" i="11" s="1"/>
  <c r="P82" i="11" s="1"/>
  <c r="P99" i="11" s="1"/>
  <c r="P108" i="11" s="1"/>
  <c r="O47" i="11"/>
  <c r="O64" i="11" s="1"/>
  <c r="O82" i="11" s="1"/>
  <c r="O99" i="11" s="1"/>
  <c r="O108" i="11" s="1"/>
  <c r="N47" i="11"/>
  <c r="N64" i="11" s="1"/>
  <c r="N82" i="11" s="1"/>
  <c r="N99" i="11" s="1"/>
  <c r="N108" i="11" s="1"/>
  <c r="M47" i="11"/>
  <c r="M64" i="11" s="1"/>
  <c r="M82" i="11" s="1"/>
  <c r="M99" i="11" s="1"/>
  <c r="M108" i="11" s="1"/>
  <c r="L47" i="11"/>
  <c r="L64" i="11" s="1"/>
  <c r="L82" i="11" s="1"/>
  <c r="L99" i="11" s="1"/>
  <c r="L108" i="11" s="1"/>
  <c r="K47" i="11"/>
  <c r="K64" i="11" s="1"/>
  <c r="K82" i="11" s="1"/>
  <c r="K99" i="11" s="1"/>
  <c r="K108" i="11" s="1"/>
  <c r="J47" i="11"/>
  <c r="J64" i="11" s="1"/>
  <c r="J82" i="11" s="1"/>
  <c r="J99" i="11" s="1"/>
  <c r="J108" i="11" s="1"/>
  <c r="I47" i="11"/>
  <c r="I64" i="11" s="1"/>
  <c r="I82" i="11" s="1"/>
  <c r="I99" i="11" s="1"/>
  <c r="I108" i="11" s="1"/>
  <c r="AF45" i="10"/>
  <c r="AF62" i="10" s="1"/>
  <c r="AF80" i="10" s="1"/>
  <c r="AF97" i="10" s="1"/>
  <c r="AF106" i="10" s="1"/>
  <c r="AE45" i="10"/>
  <c r="AE62" i="10" s="1"/>
  <c r="AE80" i="10" s="1"/>
  <c r="AE97" i="10" s="1"/>
  <c r="AE106" i="10" s="1"/>
  <c r="AD45" i="10"/>
  <c r="AD62" i="10" s="1"/>
  <c r="AD80" i="10" s="1"/>
  <c r="AD97" i="10" s="1"/>
  <c r="AD106" i="10" s="1"/>
  <c r="AC45" i="10"/>
  <c r="AC62" i="10" s="1"/>
  <c r="AC80" i="10" s="1"/>
  <c r="AC97" i="10" s="1"/>
  <c r="AC106" i="10" s="1"/>
  <c r="AB45" i="10"/>
  <c r="AB62" i="10" s="1"/>
  <c r="AB80" i="10" s="1"/>
  <c r="AB97" i="10" s="1"/>
  <c r="AB106" i="10" s="1"/>
  <c r="AA45" i="10"/>
  <c r="AA62" i="10" s="1"/>
  <c r="AA80" i="10" s="1"/>
  <c r="AA97" i="10" s="1"/>
  <c r="AA106" i="10" s="1"/>
  <c r="Z45" i="10"/>
  <c r="Z62" i="10" s="1"/>
  <c r="Z80" i="10" s="1"/>
  <c r="Z97" i="10" s="1"/>
  <c r="Z106" i="10" s="1"/>
  <c r="Y45" i="10"/>
  <c r="Y62" i="10" s="1"/>
  <c r="Y80" i="10" s="1"/>
  <c r="Y97" i="10" s="1"/>
  <c r="Y106" i="10" s="1"/>
  <c r="X45" i="10"/>
  <c r="X62" i="10" s="1"/>
  <c r="X80" i="10" s="1"/>
  <c r="X97" i="10" s="1"/>
  <c r="X106" i="10" s="1"/>
  <c r="W45" i="10"/>
  <c r="W62" i="10" s="1"/>
  <c r="W80" i="10" s="1"/>
  <c r="W97" i="10" s="1"/>
  <c r="W106" i="10" s="1"/>
  <c r="V45" i="10"/>
  <c r="V62" i="10" s="1"/>
  <c r="V80" i="10" s="1"/>
  <c r="V97" i="10" s="1"/>
  <c r="V106" i="10" s="1"/>
  <c r="U45" i="10"/>
  <c r="U62" i="10" s="1"/>
  <c r="U80" i="10" s="1"/>
  <c r="U97" i="10" s="1"/>
  <c r="U106" i="10" s="1"/>
  <c r="T45" i="10"/>
  <c r="T62" i="10" s="1"/>
  <c r="T80" i="10" s="1"/>
  <c r="T97" i="10" s="1"/>
  <c r="T106" i="10" s="1"/>
  <c r="S45" i="10"/>
  <c r="S62" i="10" s="1"/>
  <c r="S80" i="10" s="1"/>
  <c r="S97" i="10" s="1"/>
  <c r="S106" i="10" s="1"/>
  <c r="R45" i="10"/>
  <c r="R62" i="10" s="1"/>
  <c r="R80" i="10" s="1"/>
  <c r="R97" i="10" s="1"/>
  <c r="R106" i="10" s="1"/>
  <c r="Q45" i="10"/>
  <c r="Q62" i="10" s="1"/>
  <c r="Q80" i="10" s="1"/>
  <c r="Q97" i="10" s="1"/>
  <c r="Q106" i="10" s="1"/>
  <c r="P45" i="10"/>
  <c r="P62" i="10" s="1"/>
  <c r="P80" i="10" s="1"/>
  <c r="P97" i="10" s="1"/>
  <c r="P106" i="10" s="1"/>
  <c r="O45" i="10"/>
  <c r="O62" i="10" s="1"/>
  <c r="O80" i="10" s="1"/>
  <c r="O97" i="10" s="1"/>
  <c r="O106" i="10" s="1"/>
  <c r="N45" i="10"/>
  <c r="N62" i="10" s="1"/>
  <c r="N80" i="10" s="1"/>
  <c r="N97" i="10" s="1"/>
  <c r="N106" i="10" s="1"/>
  <c r="M45" i="10"/>
  <c r="M62" i="10" s="1"/>
  <c r="M80" i="10" s="1"/>
  <c r="M97" i="10" s="1"/>
  <c r="M106" i="10" s="1"/>
  <c r="L45" i="10"/>
  <c r="L62" i="10" s="1"/>
  <c r="L80" i="10" s="1"/>
  <c r="L97" i="10" s="1"/>
  <c r="L106" i="10" s="1"/>
  <c r="K45" i="10"/>
  <c r="K62" i="10" s="1"/>
  <c r="K80" i="10" s="1"/>
  <c r="K97" i="10" s="1"/>
  <c r="K106" i="10" s="1"/>
  <c r="J45" i="10"/>
  <c r="J62" i="10" s="1"/>
  <c r="J80" i="10" s="1"/>
  <c r="J97" i="10" s="1"/>
  <c r="J106" i="10" s="1"/>
  <c r="I45" i="10"/>
  <c r="I62" i="10" s="1"/>
  <c r="I80" i="10" s="1"/>
  <c r="I97" i="10" s="1"/>
  <c r="I106" i="10" s="1"/>
  <c r="AG47" i="9"/>
  <c r="AG64" i="9" s="1"/>
  <c r="AG82" i="9" s="1"/>
  <c r="AG99" i="9" s="1"/>
  <c r="AG108" i="9" s="1"/>
  <c r="AF47" i="9"/>
  <c r="AF64" i="9" s="1"/>
  <c r="AF82" i="9" s="1"/>
  <c r="AF99" i="9" s="1"/>
  <c r="AF108" i="9" s="1"/>
  <c r="AE47" i="9"/>
  <c r="AE64" i="9" s="1"/>
  <c r="AE82" i="9" s="1"/>
  <c r="AE99" i="9" s="1"/>
  <c r="AE108" i="9" s="1"/>
  <c r="AD47" i="9"/>
  <c r="AD64" i="9" s="1"/>
  <c r="AD82" i="9" s="1"/>
  <c r="AD99" i="9" s="1"/>
  <c r="AD108" i="9" s="1"/>
  <c r="AC47" i="9"/>
  <c r="AC64" i="9" s="1"/>
  <c r="AC82" i="9" s="1"/>
  <c r="AC99" i="9" s="1"/>
  <c r="AC108" i="9" s="1"/>
  <c r="AB47" i="9"/>
  <c r="AB64" i="9" s="1"/>
  <c r="AB82" i="9" s="1"/>
  <c r="AB99" i="9" s="1"/>
  <c r="AB108" i="9" s="1"/>
  <c r="AA47" i="9"/>
  <c r="AA64" i="9" s="1"/>
  <c r="AA82" i="9" s="1"/>
  <c r="AA99" i="9" s="1"/>
  <c r="AA108" i="9" s="1"/>
  <c r="Z47" i="9"/>
  <c r="Z64" i="9" s="1"/>
  <c r="Z82" i="9" s="1"/>
  <c r="Z99" i="9" s="1"/>
  <c r="Z108" i="9" s="1"/>
  <c r="Y47" i="9"/>
  <c r="Y64" i="9" s="1"/>
  <c r="Y82" i="9" s="1"/>
  <c r="Y99" i="9" s="1"/>
  <c r="Y108" i="9" s="1"/>
  <c r="X47" i="9"/>
  <c r="X64" i="9" s="1"/>
  <c r="X82" i="9" s="1"/>
  <c r="X99" i="9" s="1"/>
  <c r="X108" i="9" s="1"/>
  <c r="W47" i="9"/>
  <c r="W64" i="9" s="1"/>
  <c r="W82" i="9" s="1"/>
  <c r="W99" i="9" s="1"/>
  <c r="W108" i="9" s="1"/>
  <c r="V47" i="9"/>
  <c r="V64" i="9" s="1"/>
  <c r="V82" i="9" s="1"/>
  <c r="V99" i="9" s="1"/>
  <c r="V108" i="9" s="1"/>
  <c r="U47" i="9"/>
  <c r="U64" i="9" s="1"/>
  <c r="U82" i="9" s="1"/>
  <c r="U99" i="9" s="1"/>
  <c r="U108" i="9" s="1"/>
  <c r="T47" i="9"/>
  <c r="T64" i="9" s="1"/>
  <c r="T82" i="9" s="1"/>
  <c r="T99" i="9" s="1"/>
  <c r="T108" i="9" s="1"/>
  <c r="S47" i="9"/>
  <c r="S64" i="9" s="1"/>
  <c r="S82" i="9" s="1"/>
  <c r="S99" i="9" s="1"/>
  <c r="S108" i="9" s="1"/>
  <c r="R47" i="9"/>
  <c r="R64" i="9" s="1"/>
  <c r="R82" i="9" s="1"/>
  <c r="R99" i="9" s="1"/>
  <c r="R108" i="9" s="1"/>
  <c r="Q47" i="9"/>
  <c r="Q64" i="9" s="1"/>
  <c r="Q82" i="9" s="1"/>
  <c r="Q99" i="9" s="1"/>
  <c r="Q108" i="9" s="1"/>
  <c r="P47" i="9"/>
  <c r="P64" i="9" s="1"/>
  <c r="P82" i="9" s="1"/>
  <c r="P99" i="9" s="1"/>
  <c r="P108" i="9" s="1"/>
  <c r="O47" i="9"/>
  <c r="O64" i="9" s="1"/>
  <c r="O82" i="9" s="1"/>
  <c r="O99" i="9" s="1"/>
  <c r="O108" i="9" s="1"/>
  <c r="N47" i="9"/>
  <c r="N64" i="9" s="1"/>
  <c r="N82" i="9" s="1"/>
  <c r="N99" i="9" s="1"/>
  <c r="N108" i="9" s="1"/>
  <c r="M47" i="9"/>
  <c r="M64" i="9" s="1"/>
  <c r="M82" i="9" s="1"/>
  <c r="M99" i="9" s="1"/>
  <c r="M108" i="9" s="1"/>
  <c r="L47" i="9"/>
  <c r="L64" i="9" s="1"/>
  <c r="L82" i="9" s="1"/>
  <c r="L99" i="9" s="1"/>
  <c r="L108" i="9" s="1"/>
  <c r="K47" i="9"/>
  <c r="K64" i="9" s="1"/>
  <c r="K82" i="9" s="1"/>
  <c r="K99" i="9" s="1"/>
  <c r="K108" i="9" s="1"/>
  <c r="J47" i="9"/>
  <c r="J64" i="9" s="1"/>
  <c r="J82" i="9" s="1"/>
  <c r="J99" i="9" s="1"/>
  <c r="J108" i="9" s="1"/>
  <c r="AH42" i="8"/>
  <c r="AH59" i="8" s="1"/>
  <c r="AH77" i="8" s="1"/>
  <c r="AH94" i="8" s="1"/>
  <c r="AH103" i="8" s="1"/>
  <c r="AG42" i="8"/>
  <c r="AG59" i="8" s="1"/>
  <c r="AG77" i="8" s="1"/>
  <c r="AG94" i="8" s="1"/>
  <c r="AG103" i="8" s="1"/>
  <c r="AF42" i="8"/>
  <c r="AF59" i="8" s="1"/>
  <c r="AF77" i="8" s="1"/>
  <c r="AF94" i="8" s="1"/>
  <c r="AF103" i="8" s="1"/>
  <c r="AE42" i="8"/>
  <c r="AE59" i="8" s="1"/>
  <c r="AE77" i="8" s="1"/>
  <c r="AE94" i="8" s="1"/>
  <c r="AE103" i="8" s="1"/>
  <c r="AD42" i="8"/>
  <c r="AD59" i="8" s="1"/>
  <c r="AD77" i="8" s="1"/>
  <c r="AD94" i="8" s="1"/>
  <c r="AD103" i="8" s="1"/>
  <c r="AC42" i="8"/>
  <c r="AC59" i="8" s="1"/>
  <c r="AC77" i="8" s="1"/>
  <c r="AC94" i="8" s="1"/>
  <c r="AC103" i="8" s="1"/>
  <c r="AB42" i="8"/>
  <c r="AB59" i="8" s="1"/>
  <c r="AB77" i="8" s="1"/>
  <c r="AB94" i="8" s="1"/>
  <c r="AB103" i="8" s="1"/>
  <c r="AA42" i="8"/>
  <c r="AA59" i="8" s="1"/>
  <c r="AA77" i="8" s="1"/>
  <c r="AA94" i="8" s="1"/>
  <c r="AA103" i="8" s="1"/>
  <c r="Z42" i="8"/>
  <c r="Z59" i="8" s="1"/>
  <c r="Z77" i="8" s="1"/>
  <c r="Z94" i="8" s="1"/>
  <c r="Z103" i="8" s="1"/>
  <c r="Y42" i="8"/>
  <c r="Y59" i="8" s="1"/>
  <c r="Y77" i="8" s="1"/>
  <c r="Y94" i="8" s="1"/>
  <c r="Y103" i="8" s="1"/>
  <c r="X42" i="8"/>
  <c r="X59" i="8" s="1"/>
  <c r="X77" i="8" s="1"/>
  <c r="X94" i="8" s="1"/>
  <c r="X103" i="8" s="1"/>
  <c r="W42" i="8"/>
  <c r="W59" i="8" s="1"/>
  <c r="W77" i="8" s="1"/>
  <c r="W94" i="8" s="1"/>
  <c r="W103" i="8" s="1"/>
  <c r="V42" i="8"/>
  <c r="V59" i="8" s="1"/>
  <c r="V77" i="8" s="1"/>
  <c r="V94" i="8" s="1"/>
  <c r="V103" i="8" s="1"/>
  <c r="U42" i="8"/>
  <c r="U59" i="8" s="1"/>
  <c r="U77" i="8" s="1"/>
  <c r="U94" i="8" s="1"/>
  <c r="U103" i="8" s="1"/>
  <c r="T42" i="8"/>
  <c r="T59" i="8" s="1"/>
  <c r="T77" i="8" s="1"/>
  <c r="T94" i="8" s="1"/>
  <c r="T103" i="8" s="1"/>
  <c r="S42" i="8"/>
  <c r="S59" i="8" s="1"/>
  <c r="S77" i="8" s="1"/>
  <c r="S94" i="8" s="1"/>
  <c r="S103" i="8" s="1"/>
  <c r="R42" i="8"/>
  <c r="R59" i="8" s="1"/>
  <c r="R77" i="8" s="1"/>
  <c r="R94" i="8" s="1"/>
  <c r="R103" i="8" s="1"/>
  <c r="Q42" i="8"/>
  <c r="Q59" i="8" s="1"/>
  <c r="Q77" i="8" s="1"/>
  <c r="Q94" i="8" s="1"/>
  <c r="Q103" i="8" s="1"/>
  <c r="P42" i="8"/>
  <c r="P59" i="8" s="1"/>
  <c r="P77" i="8" s="1"/>
  <c r="P94" i="8" s="1"/>
  <c r="P103" i="8" s="1"/>
  <c r="O42" i="8"/>
  <c r="O59" i="8" s="1"/>
  <c r="O77" i="8" s="1"/>
  <c r="O94" i="8" s="1"/>
  <c r="O103" i="8" s="1"/>
  <c r="N42" i="8"/>
  <c r="N59" i="8" s="1"/>
  <c r="N77" i="8" s="1"/>
  <c r="N94" i="8" s="1"/>
  <c r="N103" i="8" s="1"/>
  <c r="M42" i="8"/>
  <c r="M59" i="8" s="1"/>
  <c r="M77" i="8" s="1"/>
  <c r="M94" i="8" s="1"/>
  <c r="M103" i="8" s="1"/>
  <c r="L42" i="8"/>
  <c r="L59" i="8" s="1"/>
  <c r="L77" i="8" s="1"/>
  <c r="L94" i="8" s="1"/>
  <c r="L103" i="8" s="1"/>
  <c r="K42" i="8"/>
  <c r="K59" i="8" s="1"/>
  <c r="K77" i="8" s="1"/>
  <c r="K94" i="8" s="1"/>
  <c r="K103" i="8" s="1"/>
  <c r="AT42" i="4"/>
  <c r="AT50" i="4" s="1"/>
  <c r="AT71" i="4" s="1"/>
  <c r="AT88" i="4" s="1"/>
  <c r="AT94" i="4" s="1"/>
  <c r="AS42" i="4"/>
  <c r="AS50" i="4" s="1"/>
  <c r="AS71" i="4" s="1"/>
  <c r="AS88" i="4" s="1"/>
  <c r="AS94" i="4" s="1"/>
  <c r="AR42" i="4"/>
  <c r="AR50" i="4" s="1"/>
  <c r="AR71" i="4" s="1"/>
  <c r="AR88" i="4" s="1"/>
  <c r="AR94" i="4" s="1"/>
  <c r="AQ42" i="4"/>
  <c r="AQ50" i="4" s="1"/>
  <c r="AQ71" i="4" s="1"/>
  <c r="AQ88" i="4" s="1"/>
  <c r="AQ94" i="4" s="1"/>
  <c r="AP42" i="4"/>
  <c r="AP50" i="4" s="1"/>
  <c r="AP71" i="4" s="1"/>
  <c r="AP88" i="4" s="1"/>
  <c r="AP94" i="4" s="1"/>
  <c r="AO42" i="4"/>
  <c r="AO50" i="4" s="1"/>
  <c r="AO71" i="4" s="1"/>
  <c r="AO88" i="4" s="1"/>
  <c r="AO94" i="4" s="1"/>
  <c r="AN42" i="4"/>
  <c r="AN50" i="4" s="1"/>
  <c r="AN71" i="4" s="1"/>
  <c r="AN88" i="4" s="1"/>
  <c r="AN94" i="4" s="1"/>
  <c r="AM42" i="4"/>
  <c r="AM50" i="4" s="1"/>
  <c r="AM71" i="4" s="1"/>
  <c r="AM88" i="4" s="1"/>
  <c r="AM94" i="4" s="1"/>
  <c r="AL42" i="4"/>
  <c r="AL50" i="4" s="1"/>
  <c r="AL71" i="4" s="1"/>
  <c r="AL88" i="4" s="1"/>
  <c r="AL94" i="4" s="1"/>
  <c r="AK42" i="4"/>
  <c r="AK50" i="4" s="1"/>
  <c r="AK71" i="4" s="1"/>
  <c r="AK88" i="4" s="1"/>
  <c r="AK94" i="4" s="1"/>
  <c r="AJ42" i="4"/>
  <c r="AJ50" i="4" s="1"/>
  <c r="AJ71" i="4" s="1"/>
  <c r="AJ88" i="4" s="1"/>
  <c r="AJ94" i="4" s="1"/>
  <c r="AI42" i="4"/>
  <c r="AI50" i="4" s="1"/>
  <c r="AI71" i="4" s="1"/>
  <c r="AI88" i="4" s="1"/>
  <c r="AI94" i="4" s="1"/>
  <c r="AH42" i="4"/>
  <c r="AH50" i="4" s="1"/>
  <c r="AH71" i="4" s="1"/>
  <c r="AH88" i="4" s="1"/>
  <c r="AH94" i="4" s="1"/>
  <c r="AG42" i="4"/>
  <c r="AG50" i="4" s="1"/>
  <c r="AG71" i="4" s="1"/>
  <c r="AG88" i="4" s="1"/>
  <c r="AG94" i="4" s="1"/>
  <c r="AF42" i="4"/>
  <c r="AF50" i="4" s="1"/>
  <c r="AF71" i="4" s="1"/>
  <c r="AF88" i="4" s="1"/>
  <c r="AF94" i="4" s="1"/>
  <c r="AE42" i="4"/>
  <c r="AE50" i="4" s="1"/>
  <c r="AE71" i="4" s="1"/>
  <c r="AE88" i="4" s="1"/>
  <c r="AE94" i="4" s="1"/>
  <c r="AA42" i="4"/>
  <c r="AA50" i="4" s="1"/>
  <c r="AA71" i="4" s="1"/>
  <c r="AA88" i="4" s="1"/>
  <c r="AA94" i="4" s="1"/>
  <c r="Z42" i="4"/>
  <c r="Z50" i="4" s="1"/>
  <c r="Z71" i="4" s="1"/>
  <c r="Z88" i="4" s="1"/>
  <c r="Z94" i="4" s="1"/>
  <c r="Y42" i="4"/>
  <c r="Y50" i="4" s="1"/>
  <c r="Y71" i="4" s="1"/>
  <c r="Y88" i="4" s="1"/>
  <c r="Y94" i="4" s="1"/>
  <c r="X42" i="4"/>
  <c r="X50" i="4" s="1"/>
  <c r="X71" i="4" s="1"/>
  <c r="X88" i="4" s="1"/>
  <c r="X94" i="4" s="1"/>
  <c r="W42" i="4"/>
  <c r="W50" i="4" s="1"/>
  <c r="W71" i="4" s="1"/>
  <c r="W88" i="4" s="1"/>
  <c r="W94" i="4" s="1"/>
  <c r="V42" i="4"/>
  <c r="V50" i="4" s="1"/>
  <c r="V71" i="4" s="1"/>
  <c r="V88" i="4" s="1"/>
  <c r="V94" i="4" s="1"/>
  <c r="U42" i="4"/>
  <c r="U50" i="4" s="1"/>
  <c r="U71" i="4" s="1"/>
  <c r="U88" i="4" s="1"/>
  <c r="U94" i="4" s="1"/>
  <c r="T42" i="4"/>
  <c r="T50" i="4" s="1"/>
  <c r="T71" i="4" s="1"/>
  <c r="T88" i="4" s="1"/>
  <c r="T94" i="4" s="1"/>
  <c r="S42" i="4"/>
  <c r="S50" i="4" s="1"/>
  <c r="S71" i="4" s="1"/>
  <c r="S88" i="4" s="1"/>
  <c r="S94" i="4" s="1"/>
  <c r="R42" i="4"/>
  <c r="R50" i="4" s="1"/>
  <c r="R71" i="4" s="1"/>
  <c r="R88" i="4" s="1"/>
  <c r="R94" i="4" s="1"/>
  <c r="Q42" i="4"/>
  <c r="Q50" i="4" s="1"/>
  <c r="Q71" i="4" s="1"/>
  <c r="Q88" i="4" s="1"/>
  <c r="Q94" i="4" s="1"/>
  <c r="P42" i="4"/>
  <c r="P50" i="4" s="1"/>
  <c r="P71" i="4" s="1"/>
  <c r="P88" i="4" s="1"/>
  <c r="P94" i="4" s="1"/>
  <c r="O42" i="4"/>
  <c r="O50" i="4" s="1"/>
  <c r="O71" i="4" s="1"/>
  <c r="O88" i="4" s="1"/>
  <c r="O94" i="4" s="1"/>
  <c r="N42" i="4"/>
  <c r="N50" i="4" s="1"/>
  <c r="N71" i="4" s="1"/>
  <c r="N88" i="4" s="1"/>
  <c r="N94" i="4" s="1"/>
  <c r="M42" i="4"/>
  <c r="M50" i="4" s="1"/>
  <c r="M71" i="4" s="1"/>
  <c r="M88" i="4" s="1"/>
  <c r="M94" i="4" s="1"/>
  <c r="L42" i="4"/>
  <c r="L50" i="4" s="1"/>
  <c r="L71" i="4" s="1"/>
  <c r="L88" i="4" s="1"/>
  <c r="L94" i="4" s="1"/>
</calcChain>
</file>

<file path=xl/sharedStrings.xml><?xml version="1.0" encoding="utf-8"?>
<sst xmlns="http://schemas.openxmlformats.org/spreadsheetml/2006/main" count="7532" uniqueCount="395">
  <si>
    <t>Provider 1</t>
  </si>
  <si>
    <t>TIN A/Provider 1</t>
  </si>
  <si>
    <t>TIN B/Provider 1</t>
  </si>
  <si>
    <t>TIN A/Provider 2</t>
  </si>
  <si>
    <t>TIN B/Provider 2</t>
  </si>
  <si>
    <t>Last Name</t>
  </si>
  <si>
    <t>First Name</t>
  </si>
  <si>
    <t>Date of Birth</t>
  </si>
  <si>
    <t>Sex</t>
  </si>
  <si>
    <t>Provider Information</t>
  </si>
  <si>
    <t>Number of Prescriptions (not controlled) Generated and Transmitted Electronically</t>
  </si>
  <si>
    <t>Number of Controlled Substances Generated and Transmitted Electronically</t>
  </si>
  <si>
    <t>Prescription(s) Queried for Drug Formulary</t>
  </si>
  <si>
    <t>M</t>
  </si>
  <si>
    <t>Populates Denominator</t>
  </si>
  <si>
    <t xml:space="preserve">Populates Numerator </t>
  </si>
  <si>
    <t>Provider 2</t>
  </si>
  <si>
    <t>Group/TIN A</t>
  </si>
  <si>
    <t>Group/TIN B</t>
  </si>
  <si>
    <t>Yes</t>
  </si>
  <si>
    <t>Covey</t>
  </si>
  <si>
    <t>Trula</t>
  </si>
  <si>
    <t>F</t>
  </si>
  <si>
    <t>Required Test 1</t>
  </si>
  <si>
    <t>Stage 3 CMS Objective 2</t>
  </si>
  <si>
    <t>Electronic Prescribing</t>
  </si>
  <si>
    <t xml:space="preserve">Stage 2 2015 - 2017 Eligible Professional (EP) Measure: More than 50 percent of permissible prescriptions written by the EP are queried for a drug formulary and transmitted electronically using CEHRT. </t>
  </si>
  <si>
    <t>Test Data Notes</t>
  </si>
  <si>
    <t>Test Case</t>
  </si>
  <si>
    <t>Earle</t>
  </si>
  <si>
    <t>Lavon</t>
  </si>
  <si>
    <t>Scenario 1</t>
  </si>
  <si>
    <t>Test Data set-up for new patient (populate numerator and/or denominator)</t>
  </si>
  <si>
    <t>Nguyen</t>
  </si>
  <si>
    <t>Mai</t>
  </si>
  <si>
    <t>Warner</t>
  </si>
  <si>
    <t>Tom</t>
  </si>
  <si>
    <t>Wu</t>
  </si>
  <si>
    <t>Elsa</t>
  </si>
  <si>
    <t xml:space="preserve">Scenario 2: </t>
  </si>
  <si>
    <t>Modify test data set-up for existing patient (populate numerator only)</t>
  </si>
  <si>
    <t>Scenario 3</t>
  </si>
  <si>
    <t>Add new patient or modify existing patient (populate numerator and denominator)</t>
  </si>
  <si>
    <t>Bench</t>
  </si>
  <si>
    <t>Alan</t>
  </si>
  <si>
    <t>Champagne</t>
  </si>
  <si>
    <t>Rashida</t>
  </si>
  <si>
    <t>Brown</t>
  </si>
  <si>
    <t>David</t>
  </si>
  <si>
    <t>Scenario 4</t>
  </si>
  <si>
    <t>Add new or modify existing patient (populate denominator only)</t>
  </si>
  <si>
    <t>Wise</t>
  </si>
  <si>
    <t>Margaret</t>
  </si>
  <si>
    <t>Patterson</t>
  </si>
  <si>
    <t>Frank</t>
  </si>
  <si>
    <t>Dangelo</t>
  </si>
  <si>
    <t>Na</t>
  </si>
  <si>
    <t>Scenario 5</t>
  </si>
  <si>
    <t>Add new or modify existing patient (do not populate numerator or denominator)</t>
  </si>
  <si>
    <t>No</t>
  </si>
  <si>
    <t>Scenario 1 Total</t>
  </si>
  <si>
    <t>Scenario 2 Total</t>
  </si>
  <si>
    <t>Scenario 3 Total</t>
  </si>
  <si>
    <t>Scenario 4 Total</t>
  </si>
  <si>
    <t>Scenario 5 Total</t>
  </si>
  <si>
    <t>Modified Stage 2 2015 - 2017 CMS Objective 4</t>
  </si>
  <si>
    <t>Stage 3 CMS Objective 5</t>
  </si>
  <si>
    <t xml:space="preserve">Patient Electronic Access </t>
  </si>
  <si>
    <t>Patient Electronic Access to Health Information</t>
  </si>
  <si>
    <t>Patient Electronic Access</t>
  </si>
  <si>
    <t>1) A patient seen during the reporting period with the numerator already populated and recorded will not increment the denominator and will not increment and re-record the numerator.</t>
  </si>
  <si>
    <t>2) A patient seen during the reporting period who receives access at the first encounter and does not receive access at the second, or subsequent, encounters will populate and record the numerator at the first encounter and will decrement the numerator for the first subsequent visit, in which the required data is not provided within the required time period.</t>
  </si>
  <si>
    <t>3) A patient seen during the reporting period who does not receive access at the first encounter and does receive access at the second, or subsequent, encounters will not populate and record the numerator for the first or any subsequent visits.</t>
  </si>
  <si>
    <t>6) Scenario 2 tests appropriate increments and decrements to the numerator. The numerator may not increment or record for the provided test cases, however, each case tests proper numerator behavior.</t>
  </si>
  <si>
    <r>
      <t>4) Patients seen multiple times during the reporting period will not increment the denominator</t>
    </r>
    <r>
      <rPr>
        <sz val="12"/>
        <color rgb="FFFF0000"/>
        <rFont val="Calibri"/>
        <family val="2"/>
        <scheme val="minor"/>
      </rPr>
      <t xml:space="preserve"> </t>
    </r>
    <r>
      <rPr>
        <sz val="11"/>
        <rFont val="Calibri"/>
        <family val="2"/>
        <scheme val="minor"/>
      </rPr>
      <t>after the initial visit.</t>
    </r>
  </si>
  <si>
    <t>Patient Seen  During or Outside EHR Reporting Period</t>
  </si>
  <si>
    <t>Required Test 3</t>
  </si>
  <si>
    <t>Patient-Specific Education</t>
  </si>
  <si>
    <r>
      <t>Stage 2 2015 - 2017 Eligible Professional (EP) Measure:</t>
    </r>
    <r>
      <rPr>
        <b/>
        <sz val="12"/>
        <color theme="1"/>
        <rFont val="Calibri"/>
        <family val="2"/>
        <scheme val="minor"/>
      </rPr>
      <t xml:space="preserve"> </t>
    </r>
    <r>
      <rPr>
        <sz val="11"/>
        <color theme="1"/>
        <rFont val="Calibri"/>
        <family val="2"/>
        <scheme val="minor"/>
      </rPr>
      <t>Patient-specific education resources identified by CEHRT are provided to patients for more than 10 percent of all unique patients with office visits seen by the EP during the EHR reporting period.</t>
    </r>
  </si>
  <si>
    <t xml:space="preserve"> Patient-Specific Education</t>
  </si>
  <si>
    <t>During</t>
  </si>
  <si>
    <t>Modified Stage 2 2015 - 2017 CMS Objective 8</t>
  </si>
  <si>
    <t>Modified Stage 2 2015 - 2017 CMS Objective 6</t>
  </si>
  <si>
    <t>Stage 3 CMS Objective 6</t>
  </si>
  <si>
    <t>Coordination of Care Through Patient Engagement</t>
  </si>
  <si>
    <r>
      <t>Stage 2 2015 - 2016 Eligible Professional (EP) Measure 2:</t>
    </r>
    <r>
      <rPr>
        <b/>
        <sz val="12"/>
        <color theme="1"/>
        <rFont val="Calibri"/>
        <family val="2"/>
        <scheme val="minor"/>
      </rPr>
      <t xml:space="preserve"> </t>
    </r>
    <r>
      <rPr>
        <sz val="11"/>
        <color theme="1"/>
        <rFont val="Calibri"/>
        <family val="2"/>
        <scheme val="minor"/>
      </rPr>
      <t>For an EHR reporting period in 2015 and 2016, at least one patient seen by the EP during the EHR reporting period (or patient-authorized representative) views, downloads or transmits to a third party his or her health information during the EHR reporting period.</t>
    </r>
  </si>
  <si>
    <t>Stage 3 Eligible Provider (EP) Measure 1: During the EHR reporting period, more than 10 percent of all unique patients (or their authorized representatives) seen by the EP actively engage with the electronic health record made accessible by the provider and either: (1) view, download or transmit to a third party their health information; or (2) access their health information through the use of an API that can be used by applications chosen by the patient and configured to the API in the provider's CEHRT; or (3) a combination of (1) and (2).</t>
  </si>
  <si>
    <t>Stage 2 2017 Eligible Professional (EP)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</si>
  <si>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r>
      <t>Modified Stage 2 2015 - 2017 CMS Objective 8</t>
    </r>
    <r>
      <rPr>
        <sz val="11"/>
        <color theme="1"/>
        <rFont val="Calibri"/>
        <family val="2"/>
        <scheme val="minor"/>
      </rPr>
      <t xml:space="preserve"> </t>
    </r>
  </si>
  <si>
    <t>Patient Seen During or Outside of Reporting / Performance Period</t>
  </si>
  <si>
    <t xml:space="preserve">Patient Seen During or Outside Reporting Period </t>
  </si>
  <si>
    <t>Secure Electronic Messaging (EP only)</t>
  </si>
  <si>
    <t>Stage 2 2016 Eligible Professional (EP) Measure: For an EHR reporting period in 2016, for at least 1 patient seen by the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</si>
  <si>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Stage 2 2017 Eligible Professional (EP) Measure: For an EHR reporting period in 2017, for more than 5 percent of unique patients seen by the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</si>
  <si>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Secure Messaging</t>
  </si>
  <si>
    <t>For at least one patient seen by the MIPS EC during the performance period, a secure message was sent using the electronic messaging function of certified EHR technology to the patient (or the patient-authorized representative), or in response to a secure message sent by the patient (or patient-authorized representative) during the performance period.</t>
  </si>
  <si>
    <t>For at least one unique patient seen by the MIPS EC during the performance period, a secure message was sent using the electronic messaging function of certified EHR technology to the patient (or the patient-authorized representative), or in response to a secure message sent by the patient (or patient-authorized representative) during the performance period.</t>
  </si>
  <si>
    <t>Required Test 5</t>
  </si>
  <si>
    <t>1) A patient seen multiple times during the reporting period will not increment the denominator.</t>
  </si>
  <si>
    <t xml:space="preserve">6) Test data supply: ONC and Vendor-supplied. ONC provides the Test Data Scenarios and parameters; the Vendor will supply the secure electronic message content to be securely sent  through EHR technology. </t>
  </si>
  <si>
    <t xml:space="preserve">Patient Seen  During or Outside Reporting/Performance Period </t>
  </si>
  <si>
    <t>General Notes</t>
  </si>
  <si>
    <t>Objectives and Measures</t>
  </si>
  <si>
    <t>Required Test 1 - Stage 2 Objective 4 and Stage 3 Objective 2: Electronic Prescribing</t>
  </si>
  <si>
    <r>
      <t>Required Test 3 - Stage 2 Objective 6 and Stage 3 Objective</t>
    </r>
    <r>
      <rPr>
        <u/>
        <sz val="12"/>
        <rFont val="Calibri"/>
        <family val="2"/>
        <scheme val="minor"/>
      </rPr>
      <t xml:space="preserve"> 5</t>
    </r>
    <r>
      <rPr>
        <u/>
        <sz val="12"/>
        <color theme="10"/>
        <rFont val="Calibri"/>
        <family val="2"/>
        <scheme val="minor"/>
      </rPr>
      <t xml:space="preserve"> Measure 2: Patient Education</t>
    </r>
  </si>
  <si>
    <t>Required Test 10 -Stage 2 Objective 3 Measure 1 and Stage 3 Objective 4 Measure 1: CPOE Medications</t>
  </si>
  <si>
    <t>Required Test 11 - Stage 2 Objective 3 Measure 2 and Stage 3 Objective 4 Measure 2: CPOE Laboratory</t>
  </si>
  <si>
    <t>Required Test 12 - Stage 2 Objective 3 Measure 3 and Stage 3 Objective 4 Measure 3: CPOE Diagnostic Imaging</t>
  </si>
  <si>
    <t>Document History</t>
  </si>
  <si>
    <t>Version Number</t>
  </si>
  <si>
    <t>Description of Change</t>
  </si>
  <si>
    <t>Date</t>
  </si>
  <si>
    <t>Final Test Data</t>
  </si>
  <si>
    <t>Required Test 2a - Health IT Modules Certified to (e) (1) and (g)(8) or (g)(9)</t>
  </si>
  <si>
    <t xml:space="preserve">(Modified Stage 2) Populates Numerator </t>
  </si>
  <si>
    <t>(Stage 3) Populates Numerator</t>
  </si>
  <si>
    <t>(Stage 3) Populates Numerator)</t>
  </si>
  <si>
    <t>Required Test 2b - Health IT Modules Certified to (e) (1)</t>
  </si>
  <si>
    <t>Required Test 2c - Health IT Modules Certified to (g)(8) or (g)(9)</t>
  </si>
  <si>
    <t>Required Test 4a - Health IT Modules Certified to (e) (1) and (g)(8) or (g)(9)</t>
  </si>
  <si>
    <t>Required Test 6</t>
  </si>
  <si>
    <t>1) Patients seen multiple times during the reporting period will not increment the denominator.</t>
  </si>
  <si>
    <t>Patient Data From Non-Clinical Settings Captured During or Outside Reporting/Performance Period</t>
  </si>
  <si>
    <t xml:space="preserve">Patient Seen Within or Outside Reporting/Performance Period </t>
  </si>
  <si>
    <t>EP Modified Stage 2 and Stage 3</t>
  </si>
  <si>
    <t>EP Stage 3</t>
  </si>
  <si>
    <r>
      <t>Stage 3 Eligible Provider (EP) Measure 3:</t>
    </r>
    <r>
      <rPr>
        <b/>
        <sz val="12"/>
        <color theme="1"/>
        <rFont val="Calibri"/>
        <family val="2"/>
        <scheme val="minor"/>
      </rPr>
      <t xml:space="preserve"> </t>
    </r>
    <r>
      <rPr>
        <sz val="11"/>
        <color theme="1"/>
        <rFont val="Calibri"/>
        <family val="2"/>
        <scheme val="minor"/>
      </rPr>
      <t>Patient generated health data or data from a nonclinical setting is incorporated into the CEHRT for more than 5 percent of all unique patients seen by the EP during the EHR reporting period.</t>
    </r>
  </si>
  <si>
    <t>Stage 2 2015 - 2017 Eligible Professional (EP) Measure 1: More than 50 percent of all unique patients seen by the EP  during the EHR reporting period are provided timely access to view online, download, and transmit to a third party their health information subject to the EP's or provider's discretion to withhold certain information.</t>
  </si>
  <si>
    <t>Stage 2 2015 - 2017 Eligible Professional (EP) Measure 1: More than 50 percent of all unique patients seen by the EP during the EHR reporting period are provided timely access to view online, download, and transmit to a third party their health information subject to the EP'sdiscretion to withhold certain information.</t>
  </si>
  <si>
    <t>Stage 2 2015 - 2017 Eligible Professional (EP) Measure 1: More than 50 percent of all unique patients seen by the EP during the EHR reporting period are provided timely access to view online, download, and transmit to a third party their health information subject to the EP's discretion to withhold certain information.</t>
  </si>
  <si>
    <t>Required Test 7</t>
  </si>
  <si>
    <t>Stage 3 CMS Objective 7</t>
  </si>
  <si>
    <t>Health Information Exchange</t>
  </si>
  <si>
    <t>1) The scenarios for the Stage 2 measure for 2015-2017 and the Stage 3 measure require the provider to create and transmit/exchange a summary of care record and to confirm receipt of the transmitted/exchanged summary of care record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</si>
  <si>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t>Required Test 8</t>
  </si>
  <si>
    <t>1) The scenarios for the Stage 3 measure require the provider to receive or query for a summary of care document and incorporate the received summary of care documents no earlier than the first day of the calendar year of the reporting/performance period (for a 90-day reporting/performance period only), during the reporting/performance period (for a 90-day and full calendar year reporting/performance period), or no later than the last day of the calendar year of the reporting period (for a 90-day reporting/performance period only) to populate and record the numerator.</t>
  </si>
  <si>
    <t>3) For a  transitioned, referred, or new patient seen during the reporting/performance period, the denominator is not populated or incremented if a summary of care record is requested and received outside of the calendar year.</t>
  </si>
  <si>
    <t xml:space="preserve">Transitioned, Referred, or New Patient Within or Outside Reporting/ Performance Period  </t>
  </si>
  <si>
    <t>Required Test 10</t>
  </si>
  <si>
    <t>Required Test 9</t>
  </si>
  <si>
    <t>Medication Reconciliation</t>
  </si>
  <si>
    <t>2) The scenarios for all measures require the provider to perform reconciliation no earlier than the first day of the calendar year of the reporting/performance period (for a 90-day reporting period only), during the reporting/performance period (for a 90-day and full calendar year reporting period), or no later than the last day of the calendar year of the reporting/performance period to populate and record the numerator (for a 90-day and full calendar year reporting/performance period).</t>
  </si>
  <si>
    <t>3) Test data supply: ONC and Vendor-supplied. ONC provides the Test Data Scenarios and parameters; the Vendor supplies the summary of care records, where applicable.</t>
  </si>
  <si>
    <r>
      <t>Stage 2 2015 - 2017 Eligible Professional (EP) Measure:</t>
    </r>
    <r>
      <rPr>
        <b/>
        <sz val="12"/>
        <color theme="1"/>
        <rFont val="Calibri"/>
        <family val="2"/>
        <scheme val="minor"/>
      </rPr>
      <t xml:space="preserve"> </t>
    </r>
    <r>
      <rPr>
        <sz val="11"/>
        <color theme="1"/>
        <rFont val="Calibri"/>
        <family val="2"/>
        <scheme val="minor"/>
      </rPr>
      <t>The EP performs medication reconciliation for more than 50 percent of transitions of care in which the patient is transitioned into the care of the EP .</t>
    </r>
  </si>
  <si>
    <r>
      <t>Modified Stage 2 2015 - 2017 CMS Objective 9</t>
    </r>
    <r>
      <rPr>
        <sz val="11"/>
        <color theme="1"/>
        <rFont val="Calibri"/>
        <family val="2"/>
        <scheme val="minor"/>
      </rPr>
      <t xml:space="preserve"> </t>
    </r>
  </si>
  <si>
    <t>Modified Stage 2 2015 - 2017 CMS Objective 5</t>
  </si>
  <si>
    <t>Modified Stage 2 2015 - 2017 CMS Objective 7</t>
  </si>
  <si>
    <t>New</t>
  </si>
  <si>
    <t>Number of Medication Orders Recorded Using CPOE</t>
  </si>
  <si>
    <t xml:space="preserve">Medication Orders Created </t>
  </si>
  <si>
    <t>Medication Orders Created Within or Outside Reporting Period</t>
  </si>
  <si>
    <t>EP and EH - Stage 2 (2015 - 2017) and 3</t>
  </si>
  <si>
    <t>Medication CPOE</t>
  </si>
  <si>
    <t>Within</t>
  </si>
  <si>
    <t>Add or modify existing patient (populate denominator only)</t>
  </si>
  <si>
    <t>Add new or modify existing patient (populate numerator and denominator)</t>
  </si>
  <si>
    <t>Scenario 2</t>
  </si>
  <si>
    <t>1) Test data supply: ONC and Vendor-supplied. ONC provides the Test Data Scenarios and parameters; the Vendor will supply the CPOE medication order entry details.</t>
  </si>
  <si>
    <t>Stage 2 2017 Eligible Professional (EP) Measure 1: More than 60 percent of medication orders created by the EP during the EHR reporting period are recorded using computerized provider order entry.</t>
  </si>
  <si>
    <t>Stage 3 Eligible Professional (EP) Measure 1: More than 60 percent of medication orders created by the EP during the EHR reporting period are recorded using computerized provider order entry.</t>
  </si>
  <si>
    <t>Stage 2 2015 - 2016 Eligible Professional (EP) and Eligible Hospital/CAH (EH/CAH) Measure 1: More than 60 percent of medication orders created by the EP or by authorized providers of the eligible hospital's or CAH's inpatient or emergency department (POS 21 or 23) during the EHR reporting period are recorded using computerized provider order entry.</t>
  </si>
  <si>
    <t xml:space="preserve">CPOE (Computerized Provider Order Entry) </t>
  </si>
  <si>
    <t>Stage 3 CMS Objective 4</t>
  </si>
  <si>
    <r>
      <t>Stage 2 2015 - 2017 CMS Objective 3</t>
    </r>
    <r>
      <rPr>
        <sz val="11"/>
        <color theme="1"/>
        <rFont val="Calibri"/>
        <family val="2"/>
        <scheme val="minor"/>
      </rPr>
      <t/>
    </r>
  </si>
  <si>
    <t>Number of Laboratory Orders Recorded Using CPOE</t>
  </si>
  <si>
    <t xml:space="preserve">Laboratory Orders Created </t>
  </si>
  <si>
    <t>Laboratory Orders Created During or Outside Reporting Period</t>
  </si>
  <si>
    <t>Laboratory CPOE</t>
  </si>
  <si>
    <t>1) Test data supply: ONC and Vendor-supplied. ONC provides the Test Data Scenarios and parameters; the Vendor will supply the CPOE laboratory order entry details.</t>
  </si>
  <si>
    <t>Stage 2 2017 Eligible Professional (EP) Measure 2: More than 30 percent of laboratory orders created by the EP during the EHR reporting period are recorded using computerized provider order entry.</t>
  </si>
  <si>
    <t>Stage 3 Eligible Professional (EP) Measure 2: More than 60 percent of laboratory orders created by the EP during the EHR reporting period are recorded using computerized provider order entry.</t>
  </si>
  <si>
    <t>Stage 2 2015 - 2016 Eligible Professional (EP) and Eligible Hospital/CAH (EH/CAH) Measure 2: More than 30 percent of laboratory orders created by the EP or by authorized providers of the eligible hospital's or CAH's inpatient or emergency department (POS 21 or 23) during the EHR reporting period are recorded using computerized provider order entry.</t>
  </si>
  <si>
    <t>Required Test 11</t>
  </si>
  <si>
    <t>Increments Numerator</t>
  </si>
  <si>
    <t>Increments Denominator</t>
  </si>
  <si>
    <t>Number of Radiology (Stage 2)/Diagnostic Imaging (Stage 3) Orders Recorded Using CPOE</t>
  </si>
  <si>
    <t xml:space="preserve">Radiology (Stage 2)/Diagnostic Imaging (Stage 3) Orders Created </t>
  </si>
  <si>
    <t>Radiology (Stage 2)/Diagnostic Imaging (Stage 3) Orders Created During or Outside Reporting Period</t>
  </si>
  <si>
    <t>Radiology (Stage 2)/Diagnostic Imaging (Stage 3) CPOE</t>
  </si>
  <si>
    <t>1) Test data supply: ONC and Vendor-supplied. ONC provides the Test Data Scenarios and parameters; the Vendor will supply the radiology/diagnostic imaging order entry details.</t>
  </si>
  <si>
    <t>Stage 2 2017 Eligible Professional (EP) Measure 3: More than 30 percent of radiology orders created by the EP during the EHR reporting period are recorded using computerized provider order entry.</t>
  </si>
  <si>
    <t>Stage 3 Eligible Professional (EP)  Measure 3: More than 60 percent of diagnostic imaging orders created by the EP during the EHR reporting period are recorded using computerized provider order entry.</t>
  </si>
  <si>
    <t>Stage 2 2015 - 2016 Eligible Professional (EP) and Eligible Hospital/CAH (EH/CAH) Measure 3: More than 30 percent of radiology orders created by the EP or by authorized providers of the eligible hospital's or CAH's inpatient or emergency department (POS 21 or 23) during the EHR reporting period are recorded using computerized provider order entry.</t>
  </si>
  <si>
    <t>Required Test 12</t>
  </si>
  <si>
    <t>Radiology/Diagnostic Imaging CPOE</t>
  </si>
  <si>
    <t>First encounter, during</t>
  </si>
  <si>
    <t>Not seen</t>
  </si>
  <si>
    <t>Second encounter, during</t>
  </si>
  <si>
    <t>Not provided</t>
  </si>
  <si>
    <t>Provided</t>
  </si>
  <si>
    <t>N/A</t>
  </si>
  <si>
    <t xml:space="preserve">Transition of Care or Referral Within Reporting/Performance Period </t>
  </si>
  <si>
    <t>Transitioned</t>
  </si>
  <si>
    <t xml:space="preserve">Transitioned, Referred, or New Patient Within Performance Period  </t>
  </si>
  <si>
    <t>Referred</t>
  </si>
  <si>
    <t>Summary of Care Record Requested and Available or Unavailable During Calendar Year</t>
  </si>
  <si>
    <t>Unavailable</t>
  </si>
  <si>
    <t>Available</t>
  </si>
  <si>
    <t>Summary of Care Record Received through Request or Retrieval During Calendar Year</t>
  </si>
  <si>
    <t>Summary of Care Record Incorporated During  Calendar Year</t>
  </si>
  <si>
    <r>
      <t>Transitioned, Referred, New, or Existing Patient</t>
    </r>
    <r>
      <rPr>
        <sz val="12"/>
        <color rgb="FFFF0000"/>
        <rFont val="Calibri"/>
        <family val="2"/>
        <scheme val="minor"/>
      </rPr>
      <t xml:space="preserve"> </t>
    </r>
    <r>
      <rPr>
        <sz val="11"/>
        <color theme="1"/>
        <rFont val="Calibri"/>
        <family val="2"/>
        <scheme val="minor"/>
      </rPr>
      <t xml:space="preserve">Within Reporting/ Performance Period </t>
    </r>
  </si>
  <si>
    <t xml:space="preserve">2) For a transitioned, referred, or new patient seen during the reporting/performance period, the denominator is not populated or incremented if a summary of care record is requested and unavailable.  Test cases are marked with "N/A" in Columns I and J  for these patients. </t>
  </si>
  <si>
    <t>(Stage 2 and 3) Medication Reconciliation During the Calendar Year</t>
  </si>
  <si>
    <t>(Stage 3) Medication Allergy Reconciliation During the Calendar Year</t>
  </si>
  <si>
    <t>(Stage 3) Current Problem List Reconciliation During the Calendar Year</t>
  </si>
  <si>
    <t>Patient Data From Non-Clinical Settings Captured During Reporting/Performance Period</t>
  </si>
  <si>
    <t>Number of Controlled Prescriptions Written during reporting/  performance period</t>
  </si>
  <si>
    <t>Number of Prescriptions Written during reporting/ performance period (not controlled)</t>
  </si>
  <si>
    <t>Required Test 4b - Health IT Modules Certified to (e) (1)</t>
  </si>
  <si>
    <t>Required Test 4c - Health IT Modules Certified to (g)(8) or (g)(9)</t>
  </si>
  <si>
    <t>Summary of Care Record (including all CMS required information or indication of none) Created and Transmitted / Exchanged Electronically During Calendar Year</t>
  </si>
  <si>
    <t>Receipt of Summary of Care Record Confirmed During Calendar Year</t>
  </si>
  <si>
    <t>(Stage 3 only)
Patient or Authorized Representative Provided Access to View, Download, and Transmit Their Health Information within 48 hours</t>
  </si>
  <si>
    <t>(Stage 3 only) Patient Health Information is Available to Access via API within 48 hours</t>
  </si>
  <si>
    <r>
      <t xml:space="preserve">8) The Stage 3 Measure requires that a patient have accees to both view online, download, and transmit to a third party AND have the data available via an API in an EP/EC's CEHRT.  Please see the Certification Companion Guide for more information on the requirement for testing and attestation requirements. </t>
    </r>
    <r>
      <rPr>
        <b/>
        <sz val="11"/>
        <color theme="1"/>
        <rFont val="Calibri"/>
        <family val="2"/>
        <scheme val="minor"/>
      </rPr>
      <t>Required Test 2b tests the VDT method only for Stage 3.</t>
    </r>
  </si>
  <si>
    <t>Required Test 2b - Stage 2 Objective 8 Measure 1 and Stage 3 Objective 5 Measure 1: Patient Electronic Access (certified to (e)(1))</t>
  </si>
  <si>
    <t>Required Test 2a - Stage 2 Objective 8 Measure 1 and Stage 3 Objective 5 Measure 1: Patient Electronic Access (certified to (e)(1) and (g)(8) or (g)(9))</t>
  </si>
  <si>
    <t>Required Test 2c - Stage 2 Objective 8 Measure 1 and Stage 3 Objective 5 Measure 1: Patient Electronic Access (certified to (g)(8) or (g)(9))</t>
  </si>
  <si>
    <t>Required Test 4a - Stage 2 Objective 8 Measure 2 and Stage 3 Objective 6 Measure 1: View, Download, and Transmit (certified to (e)(1) and (g)(8) or (g)(9))</t>
  </si>
  <si>
    <t>Required Test 4b - Stage 2 Objective 8 Measure 2 and Stage 3 Objective 6 Measure 1: View, Download, and Transmit (certified to (e)(1))</t>
  </si>
  <si>
    <t>Required Test 4c - Stage 2 Objective 8 Measure 2 and Stage 3 Objective 6 Measure 1: View, Download, and Transmit (certified to (g)(8) or (g)(9))</t>
  </si>
  <si>
    <t>Required Test 5 - Stage 2 Objective 9 and Stage 3 Objective 6 Measure 2: Secure Messaging</t>
  </si>
  <si>
    <t>Required Test 6 - Stage 3 Objective 6 Measure 3: Patient Generated Health Data</t>
  </si>
  <si>
    <t>Required Test 7 - Stage 2 Objective 5 and Stage 3 Objective 7 Measure 1: Transitions of Care</t>
  </si>
  <si>
    <t>Required Test 8 - Stage 3 Objective 7 Measure 2: Receive and Incorporate</t>
  </si>
  <si>
    <t>Required Test 9 - Stage 2 Objective 7 and Stage 3 Objective 7 Measure 3: Clinical Information Reconciliation</t>
  </si>
  <si>
    <t>Inpatient Only Information Types</t>
  </si>
  <si>
    <t>Wolfe</t>
  </si>
  <si>
    <t>Darren</t>
  </si>
  <si>
    <t>A</t>
  </si>
  <si>
    <t>Cooper</t>
  </si>
  <si>
    <t>William</t>
  </si>
  <si>
    <t>B</t>
  </si>
  <si>
    <t>Craig</t>
  </si>
  <si>
    <t>Darrel</t>
  </si>
  <si>
    <t>C</t>
  </si>
  <si>
    <t>Freeman</t>
  </si>
  <si>
    <t>Simon</t>
  </si>
  <si>
    <t>D</t>
  </si>
  <si>
    <t>Cummings</t>
  </si>
  <si>
    <t>Joey</t>
  </si>
  <si>
    <t>E</t>
  </si>
  <si>
    <t>Elliott</t>
  </si>
  <si>
    <t>Beatrice</t>
  </si>
  <si>
    <t>Patient Seen or Admitted/Discharged During or Outside  Reporting/Performance Period</t>
  </si>
  <si>
    <t>Outside</t>
  </si>
  <si>
    <t>Provider 1 Action Taken During our Outside the Reporting/Reporting Period or Calendar Year</t>
  </si>
  <si>
    <t>Populate Denominator</t>
  </si>
  <si>
    <t>Populate Numerator</t>
  </si>
  <si>
    <t>2) Health IT developers are required to use the same patient names, date of birth, and sex included in the test data and may not use their own test names, date of birth, and sex.</t>
  </si>
  <si>
    <t>4) Measures that are no longer included in the meaningful use criteria for EHR reporting periods in 2015 through 2017 will not be tested and therefore do not have test data.</t>
  </si>
  <si>
    <t xml:space="preserve">9) Test cases whose cells are grayed out are not applicable for that required test. </t>
  </si>
  <si>
    <t>6) Scenario 2 tests that an existing patient's actions properly populate/increment the numerator. Not all test cases will result in an increment.</t>
  </si>
  <si>
    <t xml:space="preserve">6) For EHR Incentive program measures, CMS clarified that a numerator is not constrained to an EHR reporting period when the EHR reporting period is less than one year.  The numerator action may reasonably fall outside the EHR reporting period timeframe but must take place no earlier than the start of the calendar year and no later than the end of the calendar year in order for the patients to be counted in the numerator.  As such, actions occurring after the end of the reporting period's calendar year will not count in the numerator.  For applicable measures, the test data has been built to verify that a Health IT Module can record the numerator correctly for each scenario.   </t>
  </si>
  <si>
    <t xml:space="preserve">Reformatted data to account for testing indiviual EPs, individual ECs, and group ECs.  Made corrections to data, reorganized the required tests to follow the order of CMS measure numbers, modified test notes. </t>
  </si>
  <si>
    <t>Patient or Patient Representative Sends Secure Electronic Message to EP/EC During the Calendar Year</t>
  </si>
  <si>
    <t>EP/EC Replies to Secure Electronic Message from Patient or Patient Representative During the Calendar Year</t>
  </si>
  <si>
    <t>EP/EC Sends Secure Electronic Message to Patient or Patient Representative During the Calendar Year</t>
  </si>
  <si>
    <t>(Stage 3 only) EP/EC Sends Secure Message to Provider Including Patient or Patient Representative During the Calendar Year</t>
  </si>
  <si>
    <t>3) For patients or patient representatives who do not send a secure electronic message to the EP/EC during the reporting period, a reply from the EP/EC is marked as "Not Applicable (N/A)" in column I.</t>
  </si>
  <si>
    <r>
      <t xml:space="preserve">8) The Stage 3 Measure requires that a patient have accees to both view online, download, and transmit to a third party AND have the data available via an API in an EP/EC's CEHRT.  Please see the Certification Companion Guide for more information on the requirement for testing and attestation requirements. </t>
    </r>
    <r>
      <rPr>
        <b/>
        <sz val="11"/>
        <color theme="1"/>
        <rFont val="Calibri"/>
        <family val="2"/>
        <scheme val="minor"/>
      </rPr>
      <t>Required Test 2a tests both methods for Stage 3 only.</t>
    </r>
  </si>
  <si>
    <t xml:space="preserve">5) Scenario 2 tests appropriate decrements to the numerator. </t>
  </si>
  <si>
    <r>
      <t xml:space="preserve">7) The Stage 3 Measure requires that a patient have access to both view online, download, and transmit to a third party AND have the data available via an API in an EP/EC's CEHRT.  Please see the Certification Companion Guide for more information on the requirement for testing and attestation requirements. </t>
    </r>
    <r>
      <rPr>
        <b/>
        <sz val="11"/>
        <color theme="1"/>
        <rFont val="Calibri"/>
        <family val="2"/>
        <scheme val="minor"/>
      </rPr>
      <t>Required Test 2c tests the API method only for Stage 3 and does not test Modified Stage 2.</t>
    </r>
  </si>
  <si>
    <t xml:space="preserve">6) Providers may receive credit for the Modified Stage 2 measure if an API is used to access the data.  </t>
  </si>
  <si>
    <t>7) Scenario 2 tests that an existing patient's actions properly populate/increment the numerator. Not all test cases will result in an increment.</t>
  </si>
  <si>
    <t>Populates Numerator</t>
  </si>
  <si>
    <t>Removed note 5 from Required Test 2c.  Fixed test note in Required Test 5. Modified Required Tests 4a and 4c to allow for use of an API for the Modified Stage 2 and ACI Transition measures. Modified test data in Required Test 1, Test Scenario 1.1 to change the numerator and denominator for Group/TIN A to 2 and Group/TIN B to 4 in the test that excludes controlled substances.</t>
  </si>
  <si>
    <t xml:space="preserve">10) For the EC Individual and Group calculation methods, actions that accrue to the numerator have a transitive effect across all of the TINs that an individual NPI is included in.  This transitive effect applies to measures that are unique patient based: Required Tests 3, 4a, 4b, 4c, 5, and 6.  </t>
  </si>
  <si>
    <t>3) The Modified Stage 2 and Stage 3 measure scenarios require the patient to view, download, or transmit her health information no earlier than the first day of the calendar year of the reporting/performance period, during the reporting/performance period, or no later than the last day of the calendar year of the reporting period to populate and record the numerator.</t>
  </si>
  <si>
    <t>(Stage 3) Patient or Authorized Representative Provided Access to View, Download, and Transmit Their Health Information within 48 hours</t>
  </si>
  <si>
    <t>5) The scenarios that test changed prescriptions assume that the original prescription was written electronically.</t>
  </si>
  <si>
    <t>6) Test data supply: ONC and Vendor-supplied. ONC provides the Test Data Scenarios and parameters; the Vendor will supply the Electronic Prescription entry and formulary details.</t>
  </si>
  <si>
    <t>11) Provider 1 is considered one unique NPI and Provider 2 is considered one unique NPI.  Group/TIN A is calculated by adding together TIN A/Provider 1 and TIN A/Provider 2.  Group/TIN B is calculated by adding together TIN B/Provider 1 and TIN B/Provider 2.  Note that for the unique patient measures, patients must be deduplicated when adding together for Group/TIN A and Group/TIN B.</t>
  </si>
  <si>
    <t>8) Test data supply: ONC and Vendor-supplied. ONC provides the Test Data Scenarios and parameters; the Vendor supplies the patient visit and clinical information.</t>
  </si>
  <si>
    <t>7) Test data supply: ONC and Vendor-supplied. ONC provides the Test Data Scenarios and parameters; the Vendor supplies the patient visit and clinical information.</t>
  </si>
  <si>
    <t xml:space="preserve">7) Test data supply: ONC and Vendor-supplied. ONC provides the Test Data Scenarios and parameters; the Vendor supplies the patient visit, clinical information, and Ambulatory and Inpatient summaries (or Inpatient Summary of Care). </t>
  </si>
  <si>
    <t xml:space="preserve">6) Test data supply: ONC and Vendor-supplied. ONC provides the Test Data Scenarios and parameters; the Vendor supplies the patient visit, clinical information, and Ambulatory and Inpatient summaries (or Inpatient Summary of Care). </t>
  </si>
  <si>
    <t xml:space="preserve">2) Test data supply: ONC and Vendor-supplied. ONC provides the Test Data Scenarios and parameters; the Vendor supplies the summary of care records within the parameters.  </t>
  </si>
  <si>
    <t>5) Test data supply: ONC and Vendor-supplied. ONC provides the Test Data Scenarios and parameters; the Vendor supplies the electronic summary of care record within the parameters.</t>
  </si>
  <si>
    <t>Updated test notes in Required Tests 2a, b, c; 3, 4a, b, c; 5; 6; 7; and 8.  Corrected data errors in Required Tests 1 and 2a.  Updated test data in Required Tests 4a, 4b, and 4c.</t>
  </si>
  <si>
    <t>2) A patient seen during the reporting period for whom the EP/EC incorporates data will populate and record the numerator once, after the first incorporation of data.</t>
  </si>
  <si>
    <t>3) The Stage 3 measure scenarios require the provider to incorporate data during the reporting period for a 90-day and full calendar year reporting period.</t>
  </si>
  <si>
    <t>4) Test data supply: ONC and Vendor-supplied. ONC provides the Test Data Scenarios and parameters; the Vendor will supply the non-clinical setting information to be incorporated.</t>
  </si>
  <si>
    <t>Test Patients</t>
  </si>
  <si>
    <t>Scenarios</t>
  </si>
  <si>
    <t>1, 2</t>
  </si>
  <si>
    <t>1, 3</t>
  </si>
  <si>
    <t>1, 5</t>
  </si>
  <si>
    <t>Modified Column I Row 50 in Required Test 2b to indicate No.</t>
  </si>
  <si>
    <t xml:space="preserve">9) Health IT developers who are implementing 2015 Edition CEHRT may count actions towards the numerator for the Modified Stage 2 Patient Electronic Access measure if an API is used to access the data.  Health IT developers have flexibility to enable this to support providers who decide to use the Modified Stage 2 Patient Electronic Access measure.   </t>
  </si>
  <si>
    <t xml:space="preserve">Updated test notes in Required Tests 4a and 4c.  Removed the reference to the CCG from Required Tests 4a, 4b, and 4c.  Fixed test data for Required Tests 1, 2a, and 5. </t>
  </si>
  <si>
    <t xml:space="preserve">5) Test data supply: ONC and Vendor-supplied. ONC provides the Test Data Scenarios and parameters; the Vendor supplies the patient education content. </t>
  </si>
  <si>
    <t xml:space="preserve">7) Both the patient and patient representative methods should be tested.  </t>
  </si>
  <si>
    <t xml:space="preserve">Updated General Notes.  Updated test notes in Required Test 3, 4a, 4b, 4c, and 5.  </t>
  </si>
  <si>
    <t>Updated test notes in Required Test 5 and 6.</t>
  </si>
  <si>
    <t>Updated test data in Required Test 3.</t>
  </si>
  <si>
    <t>3) Where CMS allows for providers to include or exclude certain data, health IT developers must demonstrate the ability to record the denominator and numerator with and without the data (i.e. ePrescribing allows for the inclusion or exclusion of controlled substances).</t>
  </si>
  <si>
    <t xml:space="preserve">Updated the ACI measure in RT 4a, 4b, and 4c to clarify that the action is taken by the patient or patient authorized representative rather than the Eligible Clinician.  </t>
  </si>
  <si>
    <t>Updated General Note 12 to clarify that both the EC Individual and EC Group methods must be tested by a Health IT Module supporting the ACI Transition or ACI calculation method. Modified the timely access requirement for the ACI Patient Electronic Access measure in RT 2a, 2b, and 2c based on a CMS policy change per the QPP CY 2018 final rule (82 FR 53568). Modified the test data in Required Test 5 scenario 1.5 to increment the Modified Stage 2 measure for Provider 1.</t>
  </si>
  <si>
    <t>1) The set of calculations including controlled substances and the set of calculations excluding controlled substances are both required.  If a Health IT Module is not able to transmit controlled substances, it is at the discretion of the ONC-ATL to not test the controlled substance calculations.</t>
  </si>
  <si>
    <t>2) If a Health IT Module automatically transmits a prescription electronically when it is generated, it is at the discretion of the ONC-ATL not to test scenarios that assume this is not automatic.</t>
  </si>
  <si>
    <t xml:space="preserve">4) If a Health IT Module can only send changes electronically, it is at the discretion of the ONC-ATL not to test scenarios that assume a change could be sent via non-electronic means.  </t>
  </si>
  <si>
    <t>5) If a Health IT Module automatically and simultaneously makes patient data available to both View, Download, and Transmit health information and available to an API, it is at the discretion of the ONC-ATL not to test the scenarios where it is assumed that this is not automatic for each method.</t>
  </si>
  <si>
    <t>3) If a Health IT Module automatically queries for a drug formulary upon every prescription that is generated, it is at the discretion of the ONC-ATL not to test scenarios that assume this is not automatic.</t>
  </si>
  <si>
    <t xml:space="preserve">4) If a Health IT Module automatically makes patient education materials available to the patient electronically when the patient has a visit and has access to a patient portal or API, it is at the discretion of the ONC-ATL to allow the health IT developer to use different patient names for Required Test 3.  To count for the measure the provider must be involved in determining which patient education materials will be made available to patients automatically based on patient-specific information. </t>
  </si>
  <si>
    <t xml:space="preserve">6) If a Health IT Module automatically makes patient education materials available to the patient electronically when the patient has a visit and has access to a patient portal or API, it is at the discretion of the ONC-ATL to not test TIN B/Provider 1 and TIN A/Provider 2.  To count for the measure the provider must be involved in determining which patient education materials will be made available to patients automatically based on patient-specific information.                  
</t>
  </si>
  <si>
    <t xml:space="preserve">10) If a Health IT Module tracks data longitudinally across encounters within a reporting period and thus is not able to tie a patient action to a specific encounter with a provider it is up to the discretion of the ONC-ATL to not test TIN B/Provider 1 and TIN A/Provider 2.   </t>
  </si>
  <si>
    <t xml:space="preserve">8) If a Health IT Module tracks data longitudinally across encounters within a reporting period and thus is not able to tie a patient action to a specific encounter with a provider it is up to the discretion of the ONC-ATL to not test TIN B/Provider 1 and TIN A/Provider 2.   </t>
  </si>
  <si>
    <t>8) If a Health IT Module correctly attributes secure messaging at the NPI level and is unable to demonstrate varied attribution at the TIN/NPI level within a reporting period, but still correctly records the numerator and denominator at the TIN level based on the transitive effect, it is up to the discretion of the ONC-ATL to not test TIN B/Provider 1 and TIN A/Provider 2.</t>
  </si>
  <si>
    <t>5) For those Health IT developers that do not have the ability to allow a patient to be copied on a secure message sent from one provider to another, it is up to the discretion of the ONC-ATL to not test those scenarios.</t>
  </si>
  <si>
    <t>5) If a Health IT Module tracks PGHD data longitudinally across encounters within a reporting period and thus is not able to tie PGHD data to a specific encounter with a provider it is up to the discretion of the ONC-ATL to not test TIN B/Provider 1 and TIN A/Provider 2.</t>
  </si>
  <si>
    <t>4) If a Health IT Module automatically incorporates a summary of care upon receipt, it is at the discretion of the ONC-ATL not to test scenarios that assume the incorporation is not automatic.</t>
  </si>
  <si>
    <t>5) If a Health IT Module performs a function automatically, such as making the patient education materials available electronically once identified, or automatically making data available to a patient via view, download, transmit, or an API, it is at the ONC-ATL's discretion not to test scenarios that assume this functionality is not automatic.</t>
  </si>
  <si>
    <t>Updated Required Test 3 test data note 6, Required Test 4 test data note 10, Required Test 5 test data note 8, and Required Test 6 test data note 5 to state that “it is up the discretion of the ONC-ATL to not test TIN B/Provider 1 and TIN A/Provider 2” not “it is up the discretion of the ONC-ATL to not test TIN B/Provider 1 and TIN B/Provider 2”.  Updated General Note 3 to clarify that health IT developers must demostrate the ability to record both methods</t>
  </si>
  <si>
    <t>EC Promoting Interoperability</t>
  </si>
  <si>
    <t>EC Group Promoting Interoperability</t>
  </si>
  <si>
    <t>Provider to Patient Exchange</t>
  </si>
  <si>
    <t>1) Each tab includes the Modified Stage 2 measure for 2015-2017,  the Stage 3 measure which may begin in 2017, the Promoting Interoperability Transition measure for 2017, and the Promoting Interoperability measure which may begin in 2017.  Where the Modified Stage 2 measure varies for 2017, the test data has been modified accordingly for that year. Note that in some cases there is not an equivalent Modified Stage 2 measure for the Stage 3 measure or an equivalent Promoting Interoperability Transition measure for the Promoting Interoperability measure.</t>
  </si>
  <si>
    <t>12) Health IT Developers have the option to choose which measure set(s) they wish to test for among the Modified Stage 2, Promoting Interoperability Transition, Stage 3, and Promoting Interoperability measures.  Testing for Promoting Interoperability Transition measures will deem the module as meeting the relevant Modified Stage 2 measures.  Testing for the Promoting Interoperability measures will deem the module as meeting the relevant Stage 3 measures.  Health IT Modules that test to the Stage 2 measures and demonstrate the capability to filter for NPI-TIN are deemed as meeting the testing requirements for the Promoting Interoperability Transition measures.  Health IT Modules that test for the Promoting Interoperability Transition and/or Promoting Interoperability calculation method(s) must test for both the EC Individual and EC Group calculation methods.</t>
  </si>
  <si>
    <t xml:space="preserve">13) The Modified Stage 2 and Stage 3 measures apply to the Medicaid EHR Incentive Program only.  The Promoting Interoperability Transition and Promoting Interoperability measures apply to the Merit-Based Incentive Program.  </t>
  </si>
  <si>
    <t>Promoting Interoperability Transition Objective 2 (Modified Stage 2)</t>
  </si>
  <si>
    <t>Promoting Interoperability EC Measure 1: At least one permissible prescription written by the MIPS EC is queried for a drug formulary and transmitted electronically using certified EHR technology.</t>
  </si>
  <si>
    <t>EC Promoting Interoperability Transition and Promoting Interoperability</t>
  </si>
  <si>
    <t>EC Group Promoting Interoperability Transition and Promoting Interoperability</t>
  </si>
  <si>
    <t>EC Promoting Interoperability Transitional and Promoting Interoperability</t>
  </si>
  <si>
    <t>EC Group Transitional and Promoting Interoperability</t>
  </si>
  <si>
    <t>EP Stage 2 (2015 - 2017), Stage 3, and Promoting Interoperability</t>
  </si>
  <si>
    <t>Promoting Interoperability Transition Objective 3 (Modified Stage 2)</t>
  </si>
  <si>
    <t>Promoting Interoperability EC Measure 1: At least one patient seen by the MIPS EC during the performance period is provided timely access to view online, download, and transmit to a third party their health information subject to the MIPS EC's discretion to withhold certain information.</t>
  </si>
  <si>
    <t>Promoting Interoperability EC Measure 1: For at least one unique patient seen by the MIPS EC (1) the patient (or the patient authorized representative) is provided timely access to view online, download, and transmit his or her health information; and (2) the MIPS EC ensures the patient's health information is available for the patient (or patient-authorized representative) to access using any application of their choice that is configured to meet the technical specifications of the API in the MIPS EC's CEHRT.</t>
  </si>
  <si>
    <t>(Stage 2 and Promoting Interoperability)
Patient or Authorized Representative Provided Access to View, Download, and Transmit Their Health Information with 4 business days</t>
  </si>
  <si>
    <t>(Promoting Interoperability only) Patient Health Information is Available to Access via API  within 4 business days</t>
  </si>
  <si>
    <t>(Stage 2 and Promoting Interoperability)
Patient or Authorized Representative Provided Access to View, Download, and Transmit Their Health Information within 4 business days</t>
  </si>
  <si>
    <t xml:space="preserve">EC Promoting Interoperability </t>
  </si>
  <si>
    <t>(Promoting Interoperability Only)
Patient Health Information is Available to Access via API within 4 business days</t>
  </si>
  <si>
    <t xml:space="preserve">Promoting Interoperability Transition Objective 4 (Modified Stage 2) </t>
  </si>
  <si>
    <t>Promoting Interoperability EC Measure 2: The MIPS EC must use clinically relevant information from certified EHR technology to identify patient-specific educational resources and provide access to those materials to at least one unique patient seen by the MIPS EC.</t>
  </si>
  <si>
    <t>Promoting Interoperability EC Measure 2 : The MIPS EC must use clinically relevant information from certified EHR technology to identify patient-specific educational resources and provide electronic access to those materials to at least one unique patient seen by the MIPS eligible clinician.</t>
  </si>
  <si>
    <t>2) The scenarios for the Modfied Stage 2, Stage 3, and Promoting Interoperability Transition measures require the EP/EC to provide CEHRT-identified patient-specific education resources no earlier than the first day of the calendar year of the reporting/performance period, during the reporting/performance period, or no later than the last day of the calendar year of the reporting period to populate and record the numerator.</t>
  </si>
  <si>
    <t xml:space="preserve">3) The Promoting Interoperability measure scenarios require the EC to use CEHRT to identify patient-specific education resources and provide electronic access to those materials during the reporting/performance period.  To count for the measure the provider must be involved in determining which patient education materials will be made available to patients.  </t>
  </si>
  <si>
    <t>Modified Stage 2 and Promoting Interoperability Transition</t>
  </si>
  <si>
    <t>Stage 3 and Promoting Interoperability</t>
  </si>
  <si>
    <t>EP/EC Provides CEHRT-Identified Patient-Specific Education Resources During the Reporting/Performance Period (Promoting Interoperability only) or Calendar Year (Modified Stage 2, Stage 3, and Promoting Interoperability Transition)</t>
  </si>
  <si>
    <t>CEHRT Identifies Patient-Specific Education Resources  During the Reporting/Performance Period (Promoting Interoperability only) or Calendar Year (Modified Stage 2, Stage 3, and Promoting Interoperability Transition)</t>
  </si>
  <si>
    <t>EP/EC Provides Electronic Access to Patient-Specific Educational Resources Identified by CEHRT During the Reporting/Performance Period (Promoting Interoperability only) or Calendar Year (Modified Stage 2, Stage 3, and Promoting Interoperability Transition)</t>
  </si>
  <si>
    <t>Promoting Interoperability EC Measure 2: At least one patient seen by the MIPS EC during the performance period (or patient-authorized representative) views, downloads, or transmits their health information to a third party during the performance period.</t>
  </si>
  <si>
    <t>Promoting Interoperability EC Measure 1: During the performance period, at least one unique patient (or patient-authorized representatives) seen by the MIPS EC actively engages with the EHR made accessible by the MIPS EC by either: (1) viewing, downloading or transmitting to a third party their health information; or (2) accessing their health information through the use of an API that can be used by applications chosen by the patient and configured to the API in the MIPS eligible clinician's certified EHR technology; or (3) a combination of (1) and (2).</t>
  </si>
  <si>
    <t xml:space="preserve">2) The  Promoting Interoperability measure scenarios require the patient to view, download or transmit their health information and/or access their health information via API.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t>
  </si>
  <si>
    <t>4) The Promoting Interoperability Transition and Promoting Interoperability measures require the patient to view, download, or transmit their health information and/or, for Promoting Interoperability only, access their health information via API during the performance period to populate and record the numerator.</t>
  </si>
  <si>
    <t>5) Health IT Developers will have three options for testing the Stage 3 and Promoting Interoperability Core measure.  If the health IT developer has a product certified to (e)(1) AND (g)(7)-(g)(9), they will be expected to demonstrate that the numerator correctly accrues for methods 1, 2, and 3 (as described in number 2).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Required Test 4a tests methods 1, 2, and 3.</t>
  </si>
  <si>
    <t>Patient or Authorized Representative Viewed, Downloaded, or Transmitted their Information During the Calendar Year (Modified Stage 2 and Stage 3 only) or During the Performance Period (Promoting Interoperability Transition and Promoting Interoperability only)</t>
  </si>
  <si>
    <t>Patient Accessed Health Information Through API During the Calendar Year (Stage 3 only) or During the Performance Period (Promoting Interoperability only)</t>
  </si>
  <si>
    <t>5) Health IT Developers will have three options for testing the Stage 3 and Promoting Interoperability Core measure.  If the health IT developer has a product certified to (e)(1) AND (g)(7)-(g)(9), they will be expected to demonstrate that the numerator correctly accrues for methods 1, 2, and 3 (as described in number 2).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Required Test 4b tests only method 1.</t>
  </si>
  <si>
    <t>5) Health IT Developers will have three options for testing the Stage 3 and Promoting Interoperability Core measure.  If the health IT developer has a product certified to (e)(1) AND (g)(7)-(g)(9), they will be expected to demonstrate that the numerator correctly accrues for methods 1, 2, and 3 (as described in number 2).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Required Test 4c tests only method 2.</t>
  </si>
  <si>
    <t>Promoting Interoperability Transition Objective 5 (Modified Stage 2)</t>
  </si>
  <si>
    <t>Promoting Interoperability EC Measure 3: Patient-generated health data or data from a non-clinical setting is incorporated into the certified EHR technology for at least one unique patient seen by the MIPS EC during the performance period.</t>
  </si>
  <si>
    <t>Promoting Interoperability Transition Objective 6 (Modified Stage 2)</t>
  </si>
  <si>
    <t>Promoting Interoperability Measure 1: The MIPS EC that transitions or refers their patient to another setting of care or health care provider (1) uses certified EHR technology to create a summary of care record; and (2) electronically transmits such summary to a receiving health care provider for at least one transition of care or referral.</t>
  </si>
  <si>
    <t>Promoting Interoperability Measure 1: For at least one transition of care or referral, the MIPS EC that transitions or refers their patient to another setting of care or health care provider (1) creates a summary of care record using certified EHR technology; and (2) electronically exchanges the summary of care record.</t>
  </si>
  <si>
    <t>Promoting Interoperability Measure 2: For at least one transition of care or referral received or patient encounter in which the MIPS EC has never before encountered the patient, the MIPS EC receives or retrieves and incorporates into the patient's record an electronic summary of care document.</t>
  </si>
  <si>
    <t>Promoting Interoperability Transition Objective 7 (Modified Stage 2)</t>
  </si>
  <si>
    <t>Promoting Interoperability EC Measure 1: The MIPS EC performs medication reconciliation for at least one transition of care in which the patient is transitioned into the care of the MIPS EC.</t>
  </si>
  <si>
    <t>Promoting Interoperability EC Measure 3: For at least one transition of care or referral received or patient encounter in which the MIPS EC has never before encountered the patient, the MIPS EC performs clinical information reconciliation.  The clinician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</si>
  <si>
    <t>1) The Stage 3 and Promoting Interoperability Core measures require reconciliation of medications, medication allergies, and the current problem list in order to populate and record the numerator.</t>
  </si>
  <si>
    <t>Promoting Interoperability Objective 2</t>
  </si>
  <si>
    <t>Promoting Interoperability Objective 3</t>
  </si>
  <si>
    <t>Promoting Interoperability Objective 4 (2018 only)</t>
  </si>
  <si>
    <t>Promoting Interoperability  Objective 4 (2018 only)</t>
  </si>
  <si>
    <t>Promoting Interoperability Objective 5</t>
  </si>
  <si>
    <t>Promoting Interoperability CMS Objective 5 (2018 only)</t>
  </si>
  <si>
    <t>Summary of Care Record Received (may be through Request, Retrieval, or unsolicited) During Calendar Year</t>
  </si>
  <si>
    <t>2) A patient seen during the reporting period who receives multiple secure messages from the EP/EC will only increment the numerator once after the first secure message is sent.</t>
  </si>
  <si>
    <t xml:space="preserve">9) The name of this measure changed from Patient Electronic Access to Health Information to Provide Patients Electronic Access to Their Health Information.  No other changes were made to the test data.  </t>
  </si>
  <si>
    <t xml:space="preserve">8) The name of this measure changed from Patient Electronic Access to Health Information to Provide Patients Electronic Access to Their Health Information.  No other changes were made to the test data.  </t>
  </si>
  <si>
    <t xml:space="preserve">3) The name of this measure changed from Transitions of Care to Support Electronic Referral Loops by Sending Health Information.  No other changes were made to the test data. </t>
  </si>
  <si>
    <t>Promoting Interoperability Objective 3 (2018 only)</t>
  </si>
  <si>
    <t>Promoting Interoperability Objective 5 (2018 only)</t>
  </si>
  <si>
    <t xml:space="preserve">4) Starting in 2019, for the Promoting Interoperability measure an EP may use any document template within the C-CDA standard for the purposes of the measure.   </t>
  </si>
  <si>
    <t xml:space="preserve">7) Starting in 2019, a Promoting Interoperability Measure numerator and denominator is constrained to the performance period chosen, with the exception of the Security Risk Analysis measure which may occur any time during the calendar year.  For 2018, Promoting Interoperability Measures a numerator is not contrained to the EHR reporting period unless expressly stated in the numerator statement for a given Promoting Interoperability measure, and the numerator action may reasonably fall outside the EHR reporting period timeframe but must take place no earlier than the start of the calendar year and no later than the end of the calendar year in order for the patients to be counted in the numerator.  As such, actions occurring after the end of the reporting period's calendar year will not count in the numerator.  For applicable measures, the test data has been built to verify that a Health IT Module can record the numerator correctly for each scenario.  </t>
  </si>
  <si>
    <t>4) The Stage 2 and 3 and Promoting Interoperability Transition scenarios require the EP to perform secure electronic messaging  no earlier than the first day of the calendar year of the reporting/performance period (for a 90-day reporting period only), during the reporting/performance period (for a 90-day and full calendar year reporting period), or no later than the last day of the calendar year of the reporting period to populate and record the numerator (for a 90-day and full calendar year reporting period).</t>
  </si>
  <si>
    <t>Required Test 13 - Promoting Interoperability Objective: Query of Prescription Drug Monitoring Program (PDMP)</t>
  </si>
  <si>
    <t>Required Test 14 - Promoting Interoperability Objective: Verify Opioid Treatment Agreement</t>
  </si>
  <si>
    <t>Required Test 15 - Promoting Interoperability Objective Support Electronic Referral Loops by Receiving and Incorporating Health Information</t>
  </si>
  <si>
    <t>14) The Promoting Interoperability measure for Required Tests 3, 4, 5, 6, 8, and 9 are only applicable in 2018.</t>
  </si>
  <si>
    <t>Made the following changes based on CMS policy changes per the CY2019 PFS final rule: Updated the tab names for Required Test 2a, 2b, 2c, and 7 and added a test data note outlining the measure name change and that no other changes were made to the test data. Added a test data note to Required Test 7 noting that any document template within the C-CDA can be used to meet the measure.  Added general note 14 noting Promoting Interoperability measures that are only applicable in 2018.  Modified the information on when actions must occur to populate the numerator for Promoting Interoperability measures starting in 2019.</t>
  </si>
  <si>
    <t>8) Scenario 2 and Scenario 5 can only be tested for measures where the denominator counts unique patients seen during the reporting/performance period.  Scenario 2 cannot be tested for Required Tests 1, 5, 7, 8, 10, 11, 12.</t>
  </si>
  <si>
    <t>Stage 3 Eligible Professional (EP) Measure 3: For more than 80 percent of transitions or referrals received and patient encounters in which the provider has never before encountered the patient, the EP performs a clinical information reconciliation. The provider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</si>
  <si>
    <r>
      <t>Stage 3 Eligible Professional (EP) Measure 2:</t>
    </r>
    <r>
      <rPr>
        <b/>
        <sz val="12"/>
        <color theme="1"/>
        <rFont val="Calibri"/>
        <family val="2"/>
        <scheme val="minor"/>
      </rPr>
      <t xml:space="preserve"> </t>
    </r>
    <r>
      <rPr>
        <sz val="11"/>
        <color theme="1"/>
        <rFont val="Calibri"/>
        <family val="2"/>
        <scheme val="minor"/>
      </rPr>
      <t>For more than 40 percent of transitions or referrals received and patient encounters in which the provider has never before encountered the patient, the EP incorporates into the patient's EHR an electronic summary of care document.</t>
    </r>
  </si>
  <si>
    <t>Stage 2 2015-2017 Eligible Professional (EP) Measure 1: The EP that transitions or refers their patient to another setting of care or provider of care must-- (1) use CEHRT to create a summary of care record; and (2) electronically transmit such summary to a receiving provider for more than 10 percent of transitions of care and referrals.</t>
  </si>
  <si>
    <t>Stage 3 Eligible Professional (EP) Measure 1: For more than 50% of transitions of care and referrals, the EP that transitions or refers their patient to another setting of care or provider of care: (1) creates a summary of care record using CEHRT; and (2) electronically exchanges the summary of care record.</t>
  </si>
  <si>
    <t>Stage 3 Eligible Professional (EP) Measure 2: For more than 25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For an EHR reporting period in 2017, the threshold for this measure is 5 percent rather than 25 percent.</t>
  </si>
  <si>
    <t>1) A patient seen dug te reporting period with the numerator already populated and recorded will not increment the denominator and will not increment and re-record the numerator.</t>
  </si>
  <si>
    <t>Stage 3 Eligible Professional (EP) Measure 2: The EP must use clinically relevant information from CEHRT to identify patient-specific educational resources and provide electronic access to those materials to more than 35 percent of unique patients seen by the EP during the EHR reporting period.</t>
  </si>
  <si>
    <t>Stage 3 Eligible Professional (EP) Measure 1: For more than 80 percent of all unique patients seen by the EP: (1) The patient (or the patient-authorized representative) is provided timely access to view online, download, and transmit his or her health information; and (2) The provider ensures the patient’s health information is available for the patient (or patient-authorized representative) to access using any application of their choice that is configured to meet the technical specifications of the API in the provider’s CEHRT.</t>
  </si>
  <si>
    <t xml:space="preserve">Stage 3 Eligible Professional (EP) Measure: More than 60 percent of all permissible prescriptions written by the EP are queried for a drug formulary and transmitted electronically using CEHRT.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</si>
</sst>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0.0"/>
    <numFmt numFmtId="166" formatCode="[$-409]mmmm\ d\,\ yyyy;@"/>
  </numFmts>
  <fonts count="23" x14ac:knownFonts="1">
    <font>
      <sz val="11"/>
      <color theme="1"/>
      <name val="Calibri"/>
      <family val="2"/>
      <scheme val="minor"/>
    </font>
    <font>
      <b/>
      <sz val="13"/>
      <color theme="3"/>
      <name val="Calibri"/>
      <family val="2"/>
      <scheme val="minor"/>
    </font>
    <font>
      <b/>
      <sz val="11"/>
      <color theme="0"/>
      <name val="Calibri"/>
      <family val="2"/>
      <scheme val="minor"/>
    </font>
    <font>
      <b/>
      <sz val="11"/>
      <color theme="1"/>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sz val="11"/>
      <name val="Calibri"/>
      <family val="2"/>
      <scheme val="minor"/>
    </font>
    <font>
      <sz val="12"/>
      <color rgb="FFFF0000"/>
      <name val="Calibri"/>
      <family val="2"/>
      <scheme val="minor"/>
    </font>
    <font>
      <sz val="12"/>
      <color theme="0"/>
      <name val="Calibri"/>
      <family val="2"/>
      <scheme val="minor"/>
    </font>
    <font>
      <sz val="12"/>
      <color theme="1"/>
      <name val="Calibri"/>
      <family val="2"/>
      <scheme val="minor"/>
    </font>
    <font>
      <b/>
      <sz val="14"/>
      <color theme="3"/>
      <name val="Calibri"/>
      <family val="2"/>
      <scheme val="minor"/>
    </font>
    <font>
      <sz val="14"/>
      <color theme="1"/>
      <name val="Calibri"/>
      <family val="2"/>
      <scheme val="minor"/>
    </font>
    <font>
      <u/>
      <sz val="12"/>
      <color theme="10"/>
      <name val="Calibri"/>
      <family val="2"/>
      <scheme val="minor"/>
    </font>
    <font>
      <u/>
      <sz val="12"/>
      <name val="Calibri"/>
      <family val="2"/>
      <scheme val="minor"/>
    </font>
    <font>
      <b/>
      <sz val="14"/>
      <name val="Calibri"/>
      <family val="2"/>
      <scheme val="minor"/>
    </font>
    <font>
      <b/>
      <sz val="12"/>
      <color rgb="FFFFFFFF"/>
      <name val="Calibri"/>
      <family val="2"/>
      <scheme val="minor"/>
    </font>
    <font>
      <b/>
      <i/>
      <sz val="12"/>
      <color theme="5"/>
      <name val="Calibri"/>
      <family val="2"/>
      <scheme val="minor"/>
    </font>
    <font>
      <b/>
      <sz val="12"/>
      <name val="Calibri"/>
      <family val="2"/>
      <scheme val="minor"/>
    </font>
    <font>
      <b/>
      <sz val="12"/>
      <color rgb="FF00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808080"/>
        <bgColor rgb="FF000000"/>
      </patternFill>
    </fill>
    <fill>
      <patternFill patternType="solid">
        <fgColor rgb="FFFFFFFF"/>
        <bgColor rgb="FF000000"/>
      </patternFill>
    </fill>
  </fills>
  <borders count="6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000000"/>
      </right>
      <top style="thin">
        <color auto="1"/>
      </top>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ck">
        <color auto="1"/>
      </right>
      <top style="thin">
        <color auto="1"/>
      </top>
      <bottom/>
      <diagonal/>
    </border>
    <border>
      <left/>
      <right style="thick">
        <color auto="1"/>
      </right>
      <top/>
      <bottom/>
      <diagonal/>
    </border>
    <border>
      <left style="thick">
        <color auto="1"/>
      </left>
      <right style="thin">
        <color indexed="64"/>
      </right>
      <top style="thin">
        <color indexed="64"/>
      </top>
      <bottom style="medium">
        <color indexed="64"/>
      </bottom>
      <diagonal/>
    </border>
    <border>
      <left/>
      <right style="thick">
        <color auto="1"/>
      </right>
      <top/>
      <bottom style="medium">
        <color indexed="64"/>
      </bottom>
      <diagonal/>
    </border>
    <border>
      <left style="thin">
        <color indexed="64"/>
      </left>
      <right style="thick">
        <color auto="1"/>
      </right>
      <top style="thin">
        <color indexed="64"/>
      </top>
      <bottom/>
      <diagonal/>
    </border>
    <border>
      <left style="thin">
        <color indexed="64"/>
      </left>
      <right style="thick">
        <color auto="1"/>
      </right>
      <top/>
      <bottom/>
      <diagonal/>
    </border>
    <border>
      <left style="thin">
        <color indexed="64"/>
      </left>
      <right style="thick">
        <color auto="1"/>
      </right>
      <top/>
      <bottom style="medium">
        <color indexed="64"/>
      </bottom>
      <diagonal/>
    </border>
    <border>
      <left style="thick">
        <color auto="1"/>
      </left>
      <right style="thin">
        <color indexed="64"/>
      </right>
      <top style="medium">
        <color indexed="64"/>
      </top>
      <bottom style="thin">
        <color indexed="64"/>
      </bottom>
      <diagonal/>
    </border>
    <border>
      <left style="thin">
        <color indexed="64"/>
      </left>
      <right style="thick">
        <color auto="1"/>
      </right>
      <top style="medium">
        <color indexed="64"/>
      </top>
      <bottom/>
      <diagonal/>
    </border>
    <border>
      <left style="thick">
        <color auto="1"/>
      </left>
      <right style="thin">
        <color indexed="64"/>
      </right>
      <top style="thin">
        <color indexed="64"/>
      </top>
      <bottom style="double">
        <color indexed="64"/>
      </bottom>
      <diagonal/>
    </border>
    <border>
      <left style="thin">
        <color indexed="64"/>
      </left>
      <right style="thick">
        <color auto="1"/>
      </right>
      <top/>
      <bottom style="double">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n">
        <color indexed="64"/>
      </left>
      <right style="thick">
        <color auto="1"/>
      </right>
      <top style="thin">
        <color indexed="64"/>
      </top>
      <bottom style="double">
        <color indexed="64"/>
      </bottom>
      <diagonal/>
    </border>
    <border>
      <left style="thick">
        <color auto="1"/>
      </left>
      <right style="thin">
        <color indexed="64"/>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ck">
        <color auto="1"/>
      </left>
      <right style="thin">
        <color indexed="64"/>
      </right>
      <top style="medium">
        <color indexed="64"/>
      </top>
      <bottom style="double">
        <color indexed="64"/>
      </bottom>
      <diagonal/>
    </border>
    <border>
      <left style="thin">
        <color indexed="64"/>
      </left>
      <right style="thick">
        <color auto="1"/>
      </right>
      <top style="medium">
        <color indexed="64"/>
      </top>
      <bottom style="double">
        <color indexed="64"/>
      </bottom>
      <diagonal/>
    </border>
    <border>
      <left/>
      <right style="thick">
        <color auto="1"/>
      </right>
      <top style="medium">
        <color indexed="64"/>
      </top>
      <bottom/>
      <diagonal/>
    </border>
    <border>
      <left/>
      <right style="thick">
        <color auto="1"/>
      </right>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auto="1"/>
      </right>
      <top style="double">
        <color indexed="64"/>
      </top>
      <bottom style="thin">
        <color indexed="64"/>
      </bottom>
      <diagonal/>
    </border>
    <border>
      <left style="thin">
        <color indexed="64"/>
      </left>
      <right/>
      <top/>
      <bottom style="double">
        <color indexed="64"/>
      </bottom>
      <diagonal/>
    </border>
    <border>
      <left style="thick">
        <color auto="1"/>
      </left>
      <right style="thin">
        <color indexed="64"/>
      </right>
      <top/>
      <bottom style="double">
        <color indexed="64"/>
      </bottom>
      <diagonal/>
    </border>
    <border>
      <left style="thick">
        <color auto="1"/>
      </left>
      <right style="thin">
        <color indexed="64"/>
      </right>
      <top style="double">
        <color indexed="64"/>
      </top>
      <bottom style="thin">
        <color indexed="64"/>
      </bottom>
      <diagonal/>
    </border>
  </borders>
  <cellStyleXfs count="3">
    <xf numFmtId="0" fontId="0" fillId="0" borderId="0"/>
    <xf numFmtId="0" fontId="13" fillId="0" borderId="0"/>
    <xf numFmtId="0" fontId="16" fillId="0" borderId="0" applyNumberFormat="0" applyFill="0" applyBorder="0" applyAlignment="0" applyProtection="0"/>
  </cellStyleXfs>
  <cellXfs count="874">
    <xf numFmtId="0" fontId="0" fillId="0" borderId="0" xfId="0"/>
    <xf numFmtId="0" fontId="0" fillId="0" borderId="3" xfId="0" applyFont="1" applyBorder="1" applyAlignment="1">
      <alignment wrapText="1"/>
    </xf>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4" xfId="0" applyFill="1" applyBorder="1"/>
    <xf numFmtId="0" fontId="0" fillId="0" borderId="4" xfId="0" applyBorder="1" applyAlignment="1">
      <alignment wrapText="1"/>
    </xf>
    <xf numFmtId="0" fontId="0" fillId="6" borderId="4" xfId="0" applyFill="1" applyBorder="1" applyAlignment="1">
      <alignment wrapText="1"/>
    </xf>
    <xf numFmtId="0" fontId="5" fillId="6" borderId="4" xfId="0" applyFont="1" applyFill="1" applyBorder="1" applyAlignment="1">
      <alignment wrapText="1"/>
    </xf>
    <xf numFmtId="0" fontId="0" fillId="7" borderId="4" xfId="0" applyFont="1" applyFill="1" applyBorder="1" applyAlignment="1">
      <alignment wrapText="1"/>
    </xf>
    <xf numFmtId="0" fontId="5" fillId="7" borderId="4" xfId="0" applyFont="1" applyFill="1" applyBorder="1" applyAlignment="1">
      <alignment wrapText="1"/>
    </xf>
    <xf numFmtId="0" fontId="5" fillId="4" borderId="4" xfId="0" applyFont="1" applyFill="1" applyBorder="1" applyAlignment="1">
      <alignment wrapText="1"/>
    </xf>
    <xf numFmtId="0" fontId="0" fillId="3" borderId="4" xfId="0" applyFont="1" applyFill="1" applyBorder="1" applyAlignment="1">
      <alignment wrapText="1"/>
    </xf>
    <xf numFmtId="0" fontId="5" fillId="3" borderId="4" xfId="0" applyFont="1" applyFill="1" applyBorder="1" applyAlignment="1">
      <alignment wrapText="1"/>
    </xf>
    <xf numFmtId="0" fontId="0" fillId="8" borderId="4" xfId="0" applyFont="1" applyFill="1" applyBorder="1" applyAlignment="1">
      <alignment wrapText="1"/>
    </xf>
    <xf numFmtId="0" fontId="5" fillId="8" borderId="4" xfId="0" applyFont="1" applyFill="1" applyBorder="1" applyAlignment="1">
      <alignment wrapText="1"/>
    </xf>
    <xf numFmtId="0" fontId="5" fillId="9" borderId="4" xfId="0" applyFont="1" applyFill="1" applyBorder="1" applyAlignment="1">
      <alignment wrapText="1"/>
    </xf>
    <xf numFmtId="0" fontId="0" fillId="11" borderId="4" xfId="0" applyFont="1" applyFill="1" applyBorder="1" applyAlignment="1">
      <alignment wrapText="1"/>
    </xf>
    <xf numFmtId="0" fontId="5" fillId="11" borderId="4" xfId="0" applyFont="1" applyFill="1" applyBorder="1" applyAlignment="1">
      <alignment wrapText="1"/>
    </xf>
    <xf numFmtId="0" fontId="0" fillId="0" borderId="4" xfId="0" applyFont="1" applyBorder="1" applyAlignment="1">
      <alignment wrapText="1"/>
    </xf>
    <xf numFmtId="0" fontId="0" fillId="0" borderId="4" xfId="0" applyFont="1" applyFill="1" applyBorder="1" applyAlignment="1">
      <alignment horizontal="center"/>
    </xf>
    <xf numFmtId="0" fontId="0" fillId="10" borderId="4" xfId="0" applyFont="1" applyFill="1" applyBorder="1" applyAlignment="1">
      <alignment wrapText="1"/>
    </xf>
    <xf numFmtId="0" fontId="5" fillId="10" borderId="4" xfId="0" applyFont="1" applyFill="1" applyBorder="1" applyAlignment="1">
      <alignment wrapText="1"/>
    </xf>
    <xf numFmtId="0" fontId="0" fillId="0" borderId="14" xfId="0" applyFill="1" applyBorder="1"/>
    <xf numFmtId="0" fontId="0" fillId="0" borderId="13" xfId="0" applyFill="1" applyBorder="1"/>
    <xf numFmtId="0" fontId="0" fillId="0" borderId="13" xfId="0" applyFont="1" applyFill="1" applyBorder="1" applyAlignment="1">
      <alignment horizontal="center"/>
    </xf>
    <xf numFmtId="0" fontId="0" fillId="0" borderId="14" xfId="0" applyBorder="1"/>
    <xf numFmtId="0" fontId="7" fillId="0" borderId="0" xfId="0" applyFont="1" applyAlignment="1">
      <alignment horizontal="left" vertical="center"/>
    </xf>
    <xf numFmtId="0" fontId="0" fillId="0" borderId="4" xfId="0" applyBorder="1" applyAlignment="1"/>
    <xf numFmtId="0" fontId="0" fillId="0" borderId="4" xfId="0" applyBorder="1" applyAlignment="1">
      <alignment vertical="top" wrapText="1"/>
    </xf>
    <xf numFmtId="0" fontId="0" fillId="0" borderId="18" xfId="0" applyBorder="1" applyAlignment="1"/>
    <xf numFmtId="0" fontId="0" fillId="0" borderId="18" xfId="0" applyBorder="1"/>
    <xf numFmtId="0" fontId="0" fillId="0" borderId="18" xfId="0" applyBorder="1" applyAlignment="1">
      <alignment vertical="top" wrapText="1"/>
    </xf>
    <xf numFmtId="0" fontId="0" fillId="0" borderId="18" xfId="0" applyBorder="1" applyAlignment="1">
      <alignment horizontal="left" vertical="top" wrapText="1"/>
    </xf>
    <xf numFmtId="0" fontId="9" fillId="12" borderId="2" xfId="0" applyFont="1" applyFill="1" applyBorder="1" applyAlignment="1">
      <alignment horizontal="left" vertical="top"/>
    </xf>
    <xf numFmtId="0" fontId="9" fillId="12" borderId="1" xfId="0" applyFont="1" applyFill="1"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center"/>
    </xf>
    <xf numFmtId="0" fontId="9" fillId="0" borderId="6" xfId="0" applyFont="1" applyFill="1" applyBorder="1" applyAlignment="1">
      <alignment horizontal="left" vertical="top"/>
    </xf>
    <xf numFmtId="0" fontId="9" fillId="0" borderId="0" xfId="0" applyFont="1" applyFill="1" applyBorder="1" applyAlignment="1">
      <alignment horizontal="left" vertical="top"/>
    </xf>
    <xf numFmtId="0" fontId="0" fillId="13" borderId="11" xfId="0" applyFill="1" applyBorder="1"/>
    <xf numFmtId="0" fontId="2" fillId="13" borderId="5" xfId="0" applyFont="1" applyFill="1" applyBorder="1" applyAlignment="1">
      <alignment horizontal="left"/>
    </xf>
    <xf numFmtId="0" fontId="0" fillId="0" borderId="21" xfId="0" applyFill="1" applyBorder="1"/>
    <xf numFmtId="0" fontId="0" fillId="0" borderId="21" xfId="0" applyBorder="1"/>
    <xf numFmtId="0" fontId="0" fillId="0" borderId="13" xfId="0" applyBorder="1"/>
    <xf numFmtId="0" fontId="0" fillId="15" borderId="4" xfId="0" applyFill="1" applyBorder="1" applyAlignment="1">
      <alignment wrapText="1"/>
    </xf>
    <xf numFmtId="164" fontId="0" fillId="15" borderId="4" xfId="0" applyNumberFormat="1" applyFill="1" applyBorder="1" applyAlignment="1">
      <alignment wrapText="1"/>
    </xf>
    <xf numFmtId="0" fontId="0" fillId="15" borderId="5" xfId="0" applyFill="1" applyBorder="1" applyAlignment="1">
      <alignment wrapText="1"/>
    </xf>
    <xf numFmtId="0" fontId="0" fillId="15" borderId="4" xfId="0" applyFont="1" applyFill="1" applyBorder="1" applyAlignment="1">
      <alignment wrapText="1"/>
    </xf>
    <xf numFmtId="0" fontId="0" fillId="0" borderId="21" xfId="0" applyBorder="1" applyAlignment="1">
      <alignment horizontal="center"/>
    </xf>
    <xf numFmtId="0" fontId="0" fillId="0" borderId="14" xfId="0" applyBorder="1" applyAlignment="1">
      <alignment horizontal="center"/>
    </xf>
    <xf numFmtId="164" fontId="0" fillId="13" borderId="11" xfId="0" applyNumberFormat="1" applyFill="1" applyBorder="1" applyAlignment="1">
      <alignment horizontal="left"/>
    </xf>
    <xf numFmtId="0" fontId="0" fillId="2" borderId="4" xfId="0" applyFill="1" applyBorder="1"/>
    <xf numFmtId="0" fontId="0" fillId="13" borderId="11" xfId="0" applyFont="1" applyFill="1" applyBorder="1"/>
    <xf numFmtId="164" fontId="0" fillId="13" borderId="11" xfId="0" applyNumberFormat="1" applyFont="1" applyFill="1" applyBorder="1"/>
    <xf numFmtId="0" fontId="0" fillId="0" borderId="18" xfId="0" applyBorder="1" applyAlignment="1">
      <alignment horizontal="center"/>
    </xf>
    <xf numFmtId="0" fontId="0" fillId="0" borderId="19" xfId="0" applyBorder="1" applyAlignment="1">
      <alignment horizontal="center"/>
    </xf>
    <xf numFmtId="0" fontId="0" fillId="15" borderId="16" xfId="0" applyFill="1" applyBorder="1" applyAlignment="1">
      <alignment wrapText="1"/>
    </xf>
    <xf numFmtId="164" fontId="0" fillId="15" borderId="16" xfId="0" applyNumberFormat="1" applyFill="1" applyBorder="1" applyAlignment="1">
      <alignment wrapText="1"/>
    </xf>
    <xf numFmtId="0" fontId="0" fillId="15" borderId="16" xfId="0" applyFont="1" applyFill="1" applyBorder="1" applyAlignment="1">
      <alignment wrapText="1"/>
    </xf>
    <xf numFmtId="0" fontId="10" fillId="0" borderId="4" xfId="0" applyFont="1" applyFill="1" applyBorder="1" applyAlignment="1">
      <alignment horizontal="center"/>
    </xf>
    <xf numFmtId="0" fontId="10" fillId="0" borderId="13" xfId="0" applyFont="1" applyFill="1" applyBorder="1" applyAlignment="1">
      <alignment horizontal="center"/>
    </xf>
    <xf numFmtId="0" fontId="0" fillId="0" borderId="21" xfId="0" applyFont="1" applyBorder="1" applyAlignment="1">
      <alignment horizontal="center"/>
    </xf>
    <xf numFmtId="0" fontId="0" fillId="0" borderId="4" xfId="0" applyFont="1" applyBorder="1" applyAlignment="1">
      <alignment horizontal="center"/>
    </xf>
    <xf numFmtId="0" fontId="0" fillId="0" borderId="13" xfId="0" applyFont="1" applyBorder="1" applyAlignment="1">
      <alignment horizontal="center"/>
    </xf>
    <xf numFmtId="0" fontId="0" fillId="11" borderId="4" xfId="0" applyFill="1" applyBorder="1" applyAlignment="1">
      <alignment horizontal="center" vertical="center"/>
    </xf>
    <xf numFmtId="0" fontId="0" fillId="7" borderId="14" xfId="0" applyFill="1" applyBorder="1" applyAlignment="1">
      <alignment horizontal="center" vertical="center"/>
    </xf>
    <xf numFmtId="0" fontId="0" fillId="4" borderId="14" xfId="0" applyFill="1" applyBorder="1" applyAlignment="1">
      <alignment horizontal="center" vertical="center"/>
    </xf>
    <xf numFmtId="0" fontId="0" fillId="3" borderId="14" xfId="0"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0" fillId="11" borderId="14" xfId="0" applyFill="1" applyBorder="1" applyAlignment="1">
      <alignment horizontal="center" vertical="center"/>
    </xf>
    <xf numFmtId="0" fontId="3" fillId="6" borderId="14" xfId="0" applyFont="1" applyFill="1" applyBorder="1" applyAlignment="1">
      <alignment horizontal="center" vertical="center"/>
    </xf>
    <xf numFmtId="0" fontId="3" fillId="7" borderId="14" xfId="0" applyFont="1" applyFill="1" applyBorder="1" applyAlignment="1">
      <alignment horizontal="center" vertical="center"/>
    </xf>
    <xf numFmtId="0" fontId="3" fillId="4"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8" borderId="14" xfId="0" applyFont="1" applyFill="1" applyBorder="1" applyAlignment="1">
      <alignment horizontal="center" vertical="center"/>
    </xf>
    <xf numFmtId="0" fontId="3" fillId="10" borderId="14" xfId="0" applyFont="1" applyFill="1" applyBorder="1" applyAlignment="1">
      <alignment horizontal="center" vertical="center"/>
    </xf>
    <xf numFmtId="0" fontId="3" fillId="9" borderId="14" xfId="0" applyFont="1" applyFill="1" applyBorder="1" applyAlignment="1">
      <alignment horizontal="center" vertical="center"/>
    </xf>
    <xf numFmtId="0" fontId="3" fillId="11" borderId="14" xfId="0" applyFont="1" applyFill="1" applyBorder="1" applyAlignment="1">
      <alignment horizontal="center" vertical="center"/>
    </xf>
    <xf numFmtId="0" fontId="0" fillId="0" borderId="23" xfId="0" applyFill="1" applyBorder="1"/>
    <xf numFmtId="0" fontId="0" fillId="0" borderId="23" xfId="0" applyFont="1" applyBorder="1" applyAlignment="1">
      <alignment horizontal="center"/>
    </xf>
    <xf numFmtId="0" fontId="0" fillId="2" borderId="23" xfId="0" applyFill="1" applyBorder="1"/>
    <xf numFmtId="0" fontId="0" fillId="0" borderId="23" xfId="0" applyBorder="1"/>
    <xf numFmtId="0" fontId="0" fillId="10" borderId="14" xfId="0" applyFill="1" applyBorder="1" applyAlignment="1">
      <alignment horizontal="center" vertical="center"/>
    </xf>
    <xf numFmtId="0" fontId="0" fillId="6" borderId="16" xfId="0" applyFill="1" applyBorder="1" applyAlignment="1">
      <alignment wrapText="1"/>
    </xf>
    <xf numFmtId="0" fontId="5" fillId="6" borderId="16" xfId="0" applyFont="1" applyFill="1" applyBorder="1" applyAlignment="1">
      <alignment wrapText="1"/>
    </xf>
    <xf numFmtId="0" fontId="0" fillId="7" borderId="16" xfId="0" applyFont="1" applyFill="1" applyBorder="1" applyAlignment="1">
      <alignment wrapText="1"/>
    </xf>
    <xf numFmtId="0" fontId="5" fillId="4" borderId="16" xfId="0" applyFont="1" applyFill="1" applyBorder="1" applyAlignment="1">
      <alignment wrapText="1"/>
    </xf>
    <xf numFmtId="0" fontId="0" fillId="3" borderId="16" xfId="0" applyFont="1" applyFill="1" applyBorder="1" applyAlignment="1">
      <alignment wrapText="1"/>
    </xf>
    <xf numFmtId="0" fontId="5" fillId="3" borderId="16" xfId="0" applyFont="1" applyFill="1" applyBorder="1" applyAlignment="1">
      <alignment wrapText="1"/>
    </xf>
    <xf numFmtId="0" fontId="0" fillId="8" borderId="16" xfId="0" applyFont="1" applyFill="1" applyBorder="1" applyAlignment="1">
      <alignment wrapText="1"/>
    </xf>
    <xf numFmtId="0" fontId="5" fillId="8" borderId="16" xfId="0" applyFont="1" applyFill="1" applyBorder="1" applyAlignment="1">
      <alignment wrapText="1"/>
    </xf>
    <xf numFmtId="0" fontId="0" fillId="10" borderId="16" xfId="0" applyFont="1" applyFill="1" applyBorder="1" applyAlignment="1">
      <alignment wrapText="1"/>
    </xf>
    <xf numFmtId="0" fontId="5" fillId="9" borderId="16" xfId="0" applyFont="1" applyFill="1" applyBorder="1" applyAlignment="1">
      <alignment wrapText="1"/>
    </xf>
    <xf numFmtId="0" fontId="0" fillId="11" borderId="16" xfId="0" applyFont="1" applyFill="1" applyBorder="1" applyAlignment="1">
      <alignment wrapText="1"/>
    </xf>
    <xf numFmtId="0" fontId="5" fillId="11" borderId="16" xfId="0" applyFont="1" applyFill="1" applyBorder="1" applyAlignment="1">
      <alignment wrapText="1"/>
    </xf>
    <xf numFmtId="0" fontId="0" fillId="0" borderId="23" xfId="0" applyBorder="1" applyAlignment="1">
      <alignment horizontal="center"/>
    </xf>
    <xf numFmtId="0" fontId="0" fillId="13" borderId="12" xfId="0" applyFont="1" applyFill="1" applyBorder="1"/>
    <xf numFmtId="0" fontId="0" fillId="0" borderId="6"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8" fillId="0" borderId="0" xfId="0" applyFont="1" applyBorder="1" applyAlignment="1">
      <alignment horizontal="center"/>
    </xf>
    <xf numFmtId="0" fontId="13" fillId="0" borderId="0" xfId="1"/>
    <xf numFmtId="165" fontId="1" fillId="0" borderId="0" xfId="1" applyNumberFormat="1" applyFont="1" applyAlignment="1">
      <alignment horizontal="left" vertical="top" wrapText="1"/>
    </xf>
    <xf numFmtId="0" fontId="15" fillId="0" borderId="0" xfId="1" applyFont="1"/>
    <xf numFmtId="165" fontId="1" fillId="0" borderId="0" xfId="1" applyNumberFormat="1" applyFont="1" applyAlignment="1">
      <alignment horizontal="left" vertical="top"/>
    </xf>
    <xf numFmtId="0" fontId="14" fillId="0" borderId="0" xfId="1" applyFont="1"/>
    <xf numFmtId="165" fontId="12" fillId="5" borderId="4" xfId="1" applyNumberFormat="1" applyFont="1" applyFill="1" applyBorder="1" applyAlignment="1">
      <alignment horizontal="left"/>
    </xf>
    <xf numFmtId="0" fontId="12" fillId="5" borderId="4" xfId="1" applyFont="1" applyFill="1" applyBorder="1"/>
    <xf numFmtId="166" fontId="12" fillId="5" borderId="4" xfId="1" applyNumberFormat="1" applyFont="1" applyFill="1" applyBorder="1" applyAlignment="1">
      <alignment horizontal="left"/>
    </xf>
    <xf numFmtId="165" fontId="13" fillId="0" borderId="4" xfId="1" applyNumberFormat="1" applyBorder="1" applyAlignment="1">
      <alignment horizontal="left"/>
    </xf>
    <xf numFmtId="0" fontId="6" fillId="0" borderId="4" xfId="1" applyFont="1" applyBorder="1"/>
    <xf numFmtId="166" fontId="13" fillId="0" borderId="4" xfId="1" applyNumberFormat="1" applyBorder="1" applyAlignment="1">
      <alignment horizontal="left"/>
    </xf>
    <xf numFmtId="166" fontId="13" fillId="0" borderId="0" xfId="1" applyNumberFormat="1" applyAlignment="1">
      <alignment horizontal="left"/>
    </xf>
    <xf numFmtId="165" fontId="13" fillId="0" borderId="0" xfId="1" applyNumberFormat="1" applyAlignment="1">
      <alignment horizontal="left"/>
    </xf>
    <xf numFmtId="0" fontId="0" fillId="0" borderId="0" xfId="0" applyFont="1" applyBorder="1" applyAlignment="1">
      <alignment horizontal="left" vertical="top" wrapText="1"/>
    </xf>
    <xf numFmtId="0" fontId="0" fillId="0" borderId="18" xfId="0" applyFont="1" applyBorder="1" applyAlignment="1">
      <alignment vertical="top" wrapText="1"/>
    </xf>
    <xf numFmtId="0" fontId="8" fillId="0" borderId="6" xfId="0" applyFont="1" applyBorder="1" applyAlignment="1"/>
    <xf numFmtId="0" fontId="0" fillId="0" borderId="6" xfId="0" applyBorder="1" applyAlignment="1"/>
    <xf numFmtId="0" fontId="0" fillId="0" borderId="6" xfId="0" applyFont="1" applyBorder="1" applyAlignment="1">
      <alignment vertical="top" wrapText="1"/>
    </xf>
    <xf numFmtId="0" fontId="8" fillId="0" borderId="0" xfId="0" applyFont="1" applyBorder="1" applyAlignment="1"/>
    <xf numFmtId="0" fontId="0" fillId="0" borderId="6" xfId="0" applyFont="1" applyFill="1" applyBorder="1" applyAlignment="1">
      <alignment vertical="top" wrapText="1"/>
    </xf>
    <xf numFmtId="0" fontId="2" fillId="13" borderId="8" xfId="0" applyFont="1" applyFill="1" applyBorder="1" applyAlignment="1">
      <alignment wrapText="1"/>
    </xf>
    <xf numFmtId="0" fontId="2" fillId="13" borderId="6" xfId="0" applyFont="1" applyFill="1" applyBorder="1" applyAlignment="1">
      <alignment wrapText="1"/>
    </xf>
    <xf numFmtId="0" fontId="8" fillId="0" borderId="18" xfId="0" applyFont="1" applyBorder="1" applyAlignment="1"/>
    <xf numFmtId="0" fontId="8" fillId="0" borderId="18" xfId="0" applyFont="1" applyBorder="1" applyAlignment="1">
      <alignment vertical="top" wrapText="1"/>
    </xf>
    <xf numFmtId="0" fontId="0" fillId="0" borderId="0" xfId="0" applyBorder="1" applyAlignment="1"/>
    <xf numFmtId="0" fontId="8" fillId="0" borderId="6" xfId="0" applyFont="1" applyBorder="1" applyAlignment="1">
      <alignment vertical="top" wrapText="1"/>
    </xf>
    <xf numFmtId="0" fontId="8" fillId="0" borderId="0" xfId="0" applyFont="1" applyBorder="1" applyAlignment="1">
      <alignment vertical="top" wrapText="1"/>
    </xf>
    <xf numFmtId="0" fontId="0" fillId="0" borderId="4" xfId="0" applyFont="1" applyFill="1" applyBorder="1" applyAlignment="1">
      <alignment wrapText="1"/>
    </xf>
    <xf numFmtId="164" fontId="13" fillId="0" borderId="0" xfId="1" applyNumberFormat="1" applyAlignment="1">
      <alignment horizontal="left"/>
    </xf>
    <xf numFmtId="0" fontId="13" fillId="0" borderId="0" xfId="1" applyAlignment="1">
      <alignment horizontal="left"/>
    </xf>
    <xf numFmtId="0" fontId="4" fillId="0" borderId="10" xfId="1" applyFont="1" applyBorder="1" applyAlignment="1">
      <alignment horizontal="center"/>
    </xf>
    <xf numFmtId="0" fontId="4" fillId="0" borderId="8" xfId="1" applyFont="1" applyBorder="1" applyAlignment="1">
      <alignment horizontal="center"/>
    </xf>
    <xf numFmtId="0" fontId="4" fillId="0" borderId="0" xfId="1" applyFont="1" applyAlignment="1">
      <alignment horizontal="center"/>
    </xf>
    <xf numFmtId="0" fontId="4" fillId="0" borderId="9" xfId="1" applyFont="1" applyBorder="1" applyAlignment="1">
      <alignment horizontal="center"/>
    </xf>
    <xf numFmtId="0" fontId="4" fillId="0" borderId="8" xfId="1" applyFont="1" applyBorder="1"/>
    <xf numFmtId="0" fontId="4" fillId="0" borderId="0" xfId="1" applyFont="1"/>
    <xf numFmtId="0" fontId="13" fillId="0" borderId="9" xfId="1" applyFill="1" applyBorder="1"/>
    <xf numFmtId="0" fontId="13" fillId="0" borderId="8" xfId="1" applyBorder="1" applyAlignment="1">
      <alignment horizontal="left"/>
    </xf>
    <xf numFmtId="0" fontId="4" fillId="2" borderId="7" xfId="1" applyFont="1" applyFill="1" applyBorder="1" applyAlignment="1">
      <alignment horizontal="center"/>
    </xf>
    <xf numFmtId="0" fontId="4" fillId="2" borderId="6" xfId="1" applyFont="1" applyFill="1" applyBorder="1" applyAlignment="1">
      <alignment horizontal="center"/>
    </xf>
    <xf numFmtId="164" fontId="13" fillId="2" borderId="0" xfId="1" applyNumberFormat="1" applyFill="1" applyBorder="1" applyAlignment="1">
      <alignment horizontal="left"/>
    </xf>
    <xf numFmtId="0" fontId="13" fillId="2" borderId="0" xfId="1" applyFill="1" applyBorder="1"/>
    <xf numFmtId="0" fontId="4" fillId="0" borderId="12" xfId="1" applyFont="1" applyBorder="1" applyAlignment="1">
      <alignment horizontal="center"/>
    </xf>
    <xf numFmtId="0" fontId="4" fillId="0" borderId="5" xfId="1" applyFont="1" applyBorder="1" applyAlignment="1">
      <alignment horizontal="center"/>
    </xf>
    <xf numFmtId="0" fontId="4" fillId="0" borderId="11" xfId="1" applyFont="1" applyBorder="1" applyAlignment="1">
      <alignment horizontal="center"/>
    </xf>
    <xf numFmtId="0" fontId="4" fillId="0" borderId="5" xfId="1" applyFont="1" applyBorder="1"/>
    <xf numFmtId="0" fontId="13" fillId="0" borderId="12" xfId="1" applyFill="1" applyBorder="1"/>
    <xf numFmtId="164" fontId="13" fillId="0" borderId="11" xfId="1" applyNumberFormat="1" applyFill="1" applyBorder="1" applyAlignment="1">
      <alignment horizontal="left"/>
    </xf>
    <xf numFmtId="0" fontId="13" fillId="0" borderId="11" xfId="1" applyFill="1" applyBorder="1"/>
    <xf numFmtId="0" fontId="13" fillId="0" borderId="0" xfId="1" applyAlignment="1">
      <alignment horizontal="left" wrapText="1"/>
    </xf>
    <xf numFmtId="0" fontId="4" fillId="0" borderId="10" xfId="1" applyFont="1" applyBorder="1" applyAlignment="1">
      <alignment horizontal="left" wrapText="1"/>
    </xf>
    <xf numFmtId="0" fontId="4" fillId="0" borderId="8" xfId="1" applyFont="1" applyBorder="1" applyAlignment="1">
      <alignment horizontal="left" wrapText="1"/>
    </xf>
    <xf numFmtId="0" fontId="4" fillId="0" borderId="0" xfId="1" applyFont="1" applyAlignment="1">
      <alignment horizontal="left" wrapText="1"/>
    </xf>
    <xf numFmtId="0" fontId="4" fillId="0" borderId="9" xfId="1" applyFont="1" applyBorder="1" applyAlignment="1">
      <alignment horizontal="left" wrapText="1"/>
    </xf>
    <xf numFmtId="0" fontId="13" fillId="0" borderId="3" xfId="1" applyBorder="1" applyAlignment="1">
      <alignment horizontal="left" wrapText="1"/>
    </xf>
    <xf numFmtId="164" fontId="13" fillId="0" borderId="1" xfId="1" applyNumberFormat="1" applyBorder="1" applyAlignment="1">
      <alignment horizontal="left" wrapText="1"/>
    </xf>
    <xf numFmtId="0" fontId="13" fillId="0" borderId="1" xfId="1" applyBorder="1" applyAlignment="1">
      <alignment horizontal="left" wrapText="1"/>
    </xf>
    <xf numFmtId="0" fontId="13" fillId="0" borderId="2" xfId="1" applyBorder="1" applyAlignment="1">
      <alignment horizontal="left" wrapText="1"/>
    </xf>
    <xf numFmtId="0" fontId="9" fillId="0" borderId="0" xfId="1" applyFont="1"/>
    <xf numFmtId="0" fontId="13" fillId="14" borderId="0" xfId="1" applyFill="1" applyBorder="1"/>
    <xf numFmtId="0" fontId="13" fillId="14" borderId="18" xfId="1" applyFill="1" applyBorder="1" applyAlignment="1">
      <alignment wrapText="1"/>
    </xf>
    <xf numFmtId="0" fontId="13" fillId="13" borderId="9" xfId="1" applyFill="1" applyBorder="1"/>
    <xf numFmtId="164" fontId="9" fillId="13" borderId="9" xfId="1" applyNumberFormat="1" applyFont="1" applyFill="1" applyBorder="1" applyAlignment="1">
      <alignment horizontal="left"/>
    </xf>
    <xf numFmtId="0" fontId="9" fillId="13" borderId="9" xfId="1" applyFont="1" applyFill="1" applyBorder="1"/>
    <xf numFmtId="0" fontId="9" fillId="13" borderId="8" xfId="1" applyFont="1" applyFill="1" applyBorder="1" applyAlignment="1">
      <alignment horizontal="left"/>
    </xf>
    <xf numFmtId="0" fontId="13" fillId="14" borderId="16" xfId="1" applyFill="1" applyBorder="1" applyAlignment="1">
      <alignment wrapText="1"/>
    </xf>
    <xf numFmtId="0" fontId="13" fillId="13" borderId="11" xfId="1" applyFill="1" applyBorder="1"/>
    <xf numFmtId="164" fontId="9" fillId="13" borderId="11" xfId="1" applyNumberFormat="1" applyFont="1" applyFill="1" applyBorder="1" applyAlignment="1">
      <alignment horizontal="left"/>
    </xf>
    <xf numFmtId="0" fontId="9" fillId="13" borderId="11" xfId="1" applyFont="1" applyFill="1" applyBorder="1"/>
    <xf numFmtId="0" fontId="9" fillId="13" borderId="5" xfId="1" applyFont="1" applyFill="1" applyBorder="1" applyAlignment="1">
      <alignment horizontal="left"/>
    </xf>
    <xf numFmtId="0" fontId="13" fillId="0" borderId="10" xfId="1" applyBorder="1"/>
    <xf numFmtId="164" fontId="13" fillId="0" borderId="9" xfId="1" applyNumberFormat="1" applyBorder="1" applyAlignment="1">
      <alignment horizontal="left"/>
    </xf>
    <xf numFmtId="0" fontId="4" fillId="0" borderId="7" xfId="1" applyFont="1" applyBorder="1" applyAlignment="1">
      <alignment horizontal="center"/>
    </xf>
    <xf numFmtId="0" fontId="4" fillId="0" borderId="6" xfId="1" applyFont="1" applyBorder="1" applyAlignment="1">
      <alignment horizontal="center"/>
    </xf>
    <xf numFmtId="0" fontId="4" fillId="0" borderId="0" xfId="1" applyFont="1" applyBorder="1" applyAlignment="1">
      <alignment horizontal="center"/>
    </xf>
    <xf numFmtId="0" fontId="4" fillId="0" borderId="6" xfId="1" applyFont="1" applyBorder="1"/>
    <xf numFmtId="0" fontId="13" fillId="0" borderId="7" xfId="1" applyBorder="1"/>
    <xf numFmtId="164" fontId="13" fillId="0" borderId="0" xfId="1" applyNumberFormat="1" applyBorder="1" applyAlignment="1">
      <alignment horizontal="left"/>
    </xf>
    <xf numFmtId="0" fontId="13" fillId="0" borderId="0" xfId="1" applyFill="1" applyBorder="1"/>
    <xf numFmtId="0" fontId="13" fillId="0" borderId="6" xfId="1" applyBorder="1" applyAlignment="1">
      <alignment horizontal="left"/>
    </xf>
    <xf numFmtId="0" fontId="13" fillId="0" borderId="0" xfId="1" applyBorder="1"/>
    <xf numFmtId="0" fontId="13" fillId="0" borderId="12" xfId="1" applyBorder="1"/>
    <xf numFmtId="0" fontId="13" fillId="0" borderId="5" xfId="1" applyBorder="1" applyAlignment="1">
      <alignment horizontal="left"/>
    </xf>
    <xf numFmtId="164" fontId="13" fillId="13" borderId="9" xfId="1" applyNumberFormat="1" applyFill="1" applyBorder="1" applyAlignment="1">
      <alignment horizontal="left"/>
    </xf>
    <xf numFmtId="164" fontId="13" fillId="13" borderId="11" xfId="1" applyNumberFormat="1" applyFill="1" applyBorder="1" applyAlignment="1">
      <alignment horizontal="left"/>
    </xf>
    <xf numFmtId="0" fontId="13" fillId="0" borderId="0" xfId="1" applyBorder="1" applyAlignment="1">
      <alignment horizontal="center"/>
    </xf>
    <xf numFmtId="0" fontId="13" fillId="0" borderId="10" xfId="1" applyFont="1" applyFill="1" applyBorder="1" applyAlignment="1">
      <alignment horizontal="center"/>
    </xf>
    <xf numFmtId="0" fontId="13" fillId="0" borderId="9" xfId="1" applyFont="1" applyFill="1" applyBorder="1" applyAlignment="1">
      <alignment horizontal="center"/>
    </xf>
    <xf numFmtId="0" fontId="13" fillId="0" borderId="8" xfId="1" applyFont="1" applyFill="1" applyBorder="1"/>
    <xf numFmtId="0" fontId="13" fillId="0" borderId="9" xfId="1" applyBorder="1" applyAlignment="1">
      <alignment horizontal="left"/>
    </xf>
    <xf numFmtId="0" fontId="13" fillId="0" borderId="7" xfId="1" applyBorder="1" applyAlignment="1">
      <alignment horizontal="center"/>
    </xf>
    <xf numFmtId="0" fontId="13" fillId="0" borderId="6" xfId="1" applyBorder="1"/>
    <xf numFmtId="0" fontId="13" fillId="0" borderId="12" xfId="1" applyBorder="1" applyAlignment="1">
      <alignment horizontal="center"/>
    </xf>
    <xf numFmtId="0" fontId="13" fillId="0" borderId="11" xfId="1" applyBorder="1" applyAlignment="1">
      <alignment horizontal="center"/>
    </xf>
    <xf numFmtId="0" fontId="13" fillId="0" borderId="5" xfId="1" applyBorder="1"/>
    <xf numFmtId="164" fontId="13" fillId="0" borderId="0" xfId="1" applyNumberFormat="1" applyFill="1" applyBorder="1" applyAlignment="1">
      <alignment horizontal="left"/>
    </xf>
    <xf numFmtId="0" fontId="13" fillId="0" borderId="6" xfId="1" applyFont="1" applyBorder="1" applyAlignment="1">
      <alignment horizontal="left"/>
    </xf>
    <xf numFmtId="0" fontId="13" fillId="0" borderId="0" xfId="1" applyBorder="1" applyAlignment="1">
      <alignment horizontal="left" wrapText="1"/>
    </xf>
    <xf numFmtId="0" fontId="13" fillId="0" borderId="10" xfId="1" applyFont="1" applyBorder="1" applyAlignment="1">
      <alignment horizontal="left" wrapText="1"/>
    </xf>
    <xf numFmtId="0" fontId="13" fillId="0" borderId="9" xfId="1" applyFont="1" applyBorder="1" applyAlignment="1">
      <alignment horizontal="left" wrapText="1"/>
    </xf>
    <xf numFmtId="0" fontId="13" fillId="0" borderId="8" xfId="1" applyFont="1" applyBorder="1" applyAlignment="1">
      <alignment horizontal="left" wrapText="1"/>
    </xf>
    <xf numFmtId="0" fontId="13" fillId="0" borderId="0" xfId="1" applyFont="1" applyFill="1"/>
    <xf numFmtId="0" fontId="4" fillId="2" borderId="10" xfId="1" applyFont="1" applyFill="1" applyBorder="1" applyAlignment="1">
      <alignment horizontal="center"/>
    </xf>
    <xf numFmtId="0" fontId="4" fillId="2" borderId="8" xfId="1" applyFont="1" applyFill="1" applyBorder="1" applyAlignment="1">
      <alignment horizontal="center"/>
    </xf>
    <xf numFmtId="0" fontId="13" fillId="2" borderId="10" xfId="1" applyFill="1" applyBorder="1" applyAlignment="1">
      <alignment horizontal="center"/>
    </xf>
    <xf numFmtId="0" fontId="13" fillId="2" borderId="9" xfId="1" applyFill="1" applyBorder="1" applyAlignment="1">
      <alignment horizontal="center"/>
    </xf>
    <xf numFmtId="0" fontId="13" fillId="2" borderId="8" xfId="1" applyFill="1" applyBorder="1"/>
    <xf numFmtId="0" fontId="13" fillId="2" borderId="10" xfId="1" applyFill="1" applyBorder="1"/>
    <xf numFmtId="164" fontId="13" fillId="2" borderId="9" xfId="1" applyNumberFormat="1" applyFill="1" applyBorder="1" applyAlignment="1">
      <alignment horizontal="left"/>
    </xf>
    <xf numFmtId="0" fontId="13" fillId="2" borderId="9" xfId="1" applyFill="1" applyBorder="1"/>
    <xf numFmtId="0" fontId="13" fillId="2" borderId="8" xfId="1" applyFill="1" applyBorder="1" applyAlignment="1">
      <alignment horizontal="left" wrapText="1"/>
    </xf>
    <xf numFmtId="0" fontId="13" fillId="2" borderId="7" xfId="1" applyFill="1" applyBorder="1" applyAlignment="1">
      <alignment horizontal="center"/>
    </xf>
    <xf numFmtId="0" fontId="13" fillId="2" borderId="0" xfId="1" applyFill="1" applyBorder="1" applyAlignment="1">
      <alignment horizontal="center"/>
    </xf>
    <xf numFmtId="0" fontId="13" fillId="2" borderId="6" xfId="1" applyFill="1" applyBorder="1"/>
    <xf numFmtId="0" fontId="13" fillId="2" borderId="7" xfId="1" applyFill="1" applyBorder="1" applyAlignment="1">
      <alignment wrapText="1"/>
    </xf>
    <xf numFmtId="0" fontId="13" fillId="2" borderId="6" xfId="1" applyFont="1" applyFill="1" applyBorder="1" applyAlignment="1">
      <alignment horizontal="left"/>
    </xf>
    <xf numFmtId="0" fontId="13" fillId="2" borderId="12" xfId="1" applyFill="1" applyBorder="1" applyAlignment="1">
      <alignment horizontal="center"/>
    </xf>
    <xf numFmtId="0" fontId="13" fillId="2" borderId="11" xfId="1" applyFill="1" applyBorder="1" applyAlignment="1">
      <alignment horizontal="center"/>
    </xf>
    <xf numFmtId="0" fontId="13" fillId="2" borderId="5" xfId="1" applyFill="1" applyBorder="1"/>
    <xf numFmtId="0" fontId="13" fillId="2" borderId="12" xfId="1" applyFill="1" applyBorder="1"/>
    <xf numFmtId="164" fontId="13" fillId="2" borderId="11" xfId="1" applyNumberFormat="1" applyFill="1" applyBorder="1" applyAlignment="1">
      <alignment horizontal="left"/>
    </xf>
    <xf numFmtId="0" fontId="13" fillId="2" borderId="11" xfId="1" applyFill="1" applyBorder="1"/>
    <xf numFmtId="0" fontId="13" fillId="0" borderId="7" xfId="1" applyFont="1" applyFill="1" applyBorder="1" applyAlignment="1">
      <alignment horizontal="center"/>
    </xf>
    <xf numFmtId="0" fontId="13" fillId="0" borderId="0" xfId="1" applyFont="1" applyFill="1" applyBorder="1" applyAlignment="1">
      <alignment horizontal="center"/>
    </xf>
    <xf numFmtId="0" fontId="13" fillId="0" borderId="6" xfId="1" applyFont="1" applyFill="1" applyBorder="1"/>
    <xf numFmtId="0" fontId="13" fillId="0" borderId="0" xfId="1" applyFont="1" applyFill="1" applyBorder="1"/>
    <xf numFmtId="0" fontId="13" fillId="0" borderId="7" xfId="1" applyFill="1" applyBorder="1"/>
    <xf numFmtId="0" fontId="4" fillId="0" borderId="7" xfId="1" applyFont="1" applyFill="1" applyBorder="1" applyAlignment="1">
      <alignment horizontal="center"/>
    </xf>
    <xf numFmtId="0" fontId="4" fillId="0" borderId="6" xfId="1" applyFont="1" applyFill="1" applyBorder="1" applyAlignment="1">
      <alignment horizontal="center"/>
    </xf>
    <xf numFmtId="0" fontId="13" fillId="0" borderId="0" xfId="1" applyFill="1"/>
    <xf numFmtId="0" fontId="13" fillId="0" borderId="12" xfId="1" applyFill="1" applyBorder="1" applyAlignment="1">
      <alignment horizontal="center"/>
    </xf>
    <xf numFmtId="0" fontId="13" fillId="0" borderId="11" xfId="1" applyFill="1" applyBorder="1" applyAlignment="1">
      <alignment horizontal="center"/>
    </xf>
    <xf numFmtId="0" fontId="13" fillId="0" borderId="5" xfId="1" applyFill="1" applyBorder="1"/>
    <xf numFmtId="0" fontId="13" fillId="0" borderId="3" xfId="1" applyFont="1" applyBorder="1" applyAlignment="1">
      <alignment horizontal="left" wrapText="1"/>
    </xf>
    <xf numFmtId="0" fontId="13" fillId="0" borderId="1" xfId="1" applyFont="1" applyBorder="1" applyAlignment="1">
      <alignment horizontal="left" wrapText="1"/>
    </xf>
    <xf numFmtId="0" fontId="13" fillId="0" borderId="2" xfId="1" applyFont="1" applyBorder="1" applyAlignment="1">
      <alignment horizontal="left" wrapText="1"/>
    </xf>
    <xf numFmtId="0" fontId="13" fillId="0" borderId="3" xfId="1" applyBorder="1" applyAlignment="1">
      <alignment wrapText="1"/>
    </xf>
    <xf numFmtId="164" fontId="13" fillId="0" borderId="1" xfId="1" applyNumberFormat="1" applyBorder="1" applyAlignment="1">
      <alignment wrapText="1"/>
    </xf>
    <xf numFmtId="0" fontId="13" fillId="0" borderId="1" xfId="1" applyBorder="1" applyAlignment="1">
      <alignment wrapText="1"/>
    </xf>
    <xf numFmtId="0" fontId="13" fillId="14" borderId="7" xfId="1" applyFill="1" applyBorder="1" applyAlignment="1">
      <alignment wrapText="1"/>
    </xf>
    <xf numFmtId="0" fontId="13" fillId="13" borderId="10" xfId="1" applyFill="1" applyBorder="1"/>
    <xf numFmtId="0" fontId="20" fillId="0" borderId="0" xfId="1" applyFont="1"/>
    <xf numFmtId="0" fontId="6" fillId="0" borderId="0" xfId="1" applyFont="1" applyAlignment="1"/>
    <xf numFmtId="0" fontId="13" fillId="0" borderId="0" xfId="1" applyAlignment="1">
      <alignment vertical="top" wrapText="1"/>
    </xf>
    <xf numFmtId="0" fontId="6" fillId="0" borderId="0" xfId="1" applyFont="1" applyAlignment="1">
      <alignment horizontal="left" vertical="top" wrapText="1"/>
    </xf>
    <xf numFmtId="0" fontId="6" fillId="0" borderId="0" xfId="1" applyFont="1"/>
    <xf numFmtId="0" fontId="6" fillId="0" borderId="0" xfId="1" applyFont="1" applyAlignment="1">
      <alignment vertical="top" wrapText="1"/>
    </xf>
    <xf numFmtId="0" fontId="6" fillId="0" borderId="4" xfId="1" applyFont="1" applyBorder="1" applyAlignment="1">
      <alignment horizontal="left" vertical="top" wrapText="1"/>
    </xf>
    <xf numFmtId="0" fontId="6" fillId="0" borderId="0" xfId="1" applyFont="1" applyAlignment="1">
      <alignment horizontal="left"/>
    </xf>
    <xf numFmtId="0" fontId="13" fillId="0" borderId="0" xfId="1" applyAlignment="1"/>
    <xf numFmtId="0" fontId="21" fillId="0" borderId="0" xfId="1" applyFont="1"/>
    <xf numFmtId="164" fontId="21" fillId="0" borderId="0" xfId="1" applyNumberFormat="1" applyFont="1" applyAlignment="1">
      <alignment horizontal="left"/>
    </xf>
    <xf numFmtId="0" fontId="21" fillId="0" borderId="0" xfId="1" applyFont="1" applyAlignment="1">
      <alignment horizontal="left"/>
    </xf>
    <xf numFmtId="0" fontId="18" fillId="0" borderId="0" xfId="1" applyFont="1" applyAlignment="1">
      <alignment vertical="center"/>
    </xf>
    <xf numFmtId="164" fontId="18" fillId="0" borderId="0" xfId="1" applyNumberFormat="1" applyFont="1" applyAlignment="1">
      <alignment horizontal="left" vertical="center"/>
    </xf>
    <xf numFmtId="0" fontId="18" fillId="0" borderId="0" xfId="1" applyFont="1" applyAlignment="1">
      <alignment horizontal="left" vertical="center"/>
    </xf>
    <xf numFmtId="0" fontId="4" fillId="17" borderId="0" xfId="1" applyFont="1" applyFill="1"/>
    <xf numFmtId="0" fontId="9" fillId="13" borderId="10" xfId="1" applyFont="1" applyFill="1" applyBorder="1"/>
    <xf numFmtId="0" fontId="9" fillId="13" borderId="12" xfId="1" applyFont="1" applyFill="1" applyBorder="1"/>
    <xf numFmtId="0" fontId="13" fillId="13" borderId="12" xfId="1" applyFill="1" applyBorder="1"/>
    <xf numFmtId="0" fontId="13" fillId="14" borderId="11" xfId="1" applyFill="1" applyBorder="1"/>
    <xf numFmtId="0" fontId="13" fillId="0" borderId="0" xfId="1" applyAlignment="1">
      <alignment wrapText="1"/>
    </xf>
    <xf numFmtId="0" fontId="4" fillId="0" borderId="10" xfId="1" applyFont="1" applyBorder="1" applyAlignment="1">
      <alignment wrapText="1"/>
    </xf>
    <xf numFmtId="0" fontId="4" fillId="0" borderId="8" xfId="1" applyFont="1" applyBorder="1" applyAlignment="1">
      <alignment wrapText="1"/>
    </xf>
    <xf numFmtId="0" fontId="4" fillId="0" borderId="0" xfId="1" applyFont="1" applyAlignment="1">
      <alignment wrapText="1"/>
    </xf>
    <xf numFmtId="0" fontId="4" fillId="0" borderId="9" xfId="1" applyFont="1" applyBorder="1" applyAlignment="1">
      <alignment wrapText="1"/>
    </xf>
    <xf numFmtId="0" fontId="13" fillId="0" borderId="0" xfId="1" applyBorder="1" applyAlignment="1">
      <alignment wrapText="1"/>
    </xf>
    <xf numFmtId="0" fontId="13" fillId="0" borderId="3" xfId="1" applyFont="1" applyBorder="1" applyAlignment="1">
      <alignment wrapText="1"/>
    </xf>
    <xf numFmtId="0" fontId="13" fillId="0" borderId="1" xfId="1" applyFont="1" applyBorder="1" applyAlignment="1">
      <alignment wrapText="1"/>
    </xf>
    <xf numFmtId="0" fontId="13" fillId="0" borderId="2" xfId="1" applyFont="1" applyBorder="1" applyAlignment="1">
      <alignment wrapText="1"/>
    </xf>
    <xf numFmtId="0" fontId="0" fillId="0" borderId="16" xfId="0" applyBorder="1" applyAlignment="1">
      <alignment horizontal="center"/>
    </xf>
    <xf numFmtId="0" fontId="0" fillId="0" borderId="24" xfId="0" applyBorder="1" applyAlignment="1">
      <alignment horizontal="center"/>
    </xf>
    <xf numFmtId="0" fontId="0" fillId="10" borderId="25" xfId="0" applyFill="1" applyBorder="1" applyAlignment="1">
      <alignment horizontal="center" vertical="center"/>
    </xf>
    <xf numFmtId="0" fontId="0" fillId="2" borderId="16" xfId="0" applyFill="1" applyBorder="1" applyAlignment="1"/>
    <xf numFmtId="0" fontId="3" fillId="2" borderId="14" xfId="0" applyFont="1" applyFill="1" applyBorder="1" applyAlignment="1">
      <alignment horizontal="center" vertical="center"/>
    </xf>
    <xf numFmtId="0" fontId="0" fillId="2" borderId="4" xfId="0" applyFill="1" applyBorder="1" applyAlignment="1">
      <alignment vertical="center"/>
    </xf>
    <xf numFmtId="0" fontId="0" fillId="2" borderId="16" xfId="0" applyFill="1" applyBorder="1" applyAlignment="1">
      <alignment vertical="center"/>
    </xf>
    <xf numFmtId="0" fontId="13" fillId="0" borderId="8" xfId="1" applyFill="1" applyBorder="1" applyAlignment="1">
      <alignment horizontal="left"/>
    </xf>
    <xf numFmtId="0" fontId="13" fillId="0" borderId="9" xfId="1" applyFont="1" applyFill="1" applyBorder="1"/>
    <xf numFmtId="164" fontId="13" fillId="0" borderId="9" xfId="1" applyNumberFormat="1" applyFont="1" applyFill="1" applyBorder="1" applyAlignment="1">
      <alignment horizontal="left"/>
    </xf>
    <xf numFmtId="0" fontId="13" fillId="0" borderId="10" xfId="1" applyFont="1" applyFill="1" applyBorder="1"/>
    <xf numFmtId="0" fontId="13" fillId="0" borderId="9" xfId="1" applyBorder="1"/>
    <xf numFmtId="0" fontId="22" fillId="0" borderId="0" xfId="1" applyFont="1" applyBorder="1" applyAlignment="1">
      <alignment horizontal="center"/>
    </xf>
    <xf numFmtId="0" fontId="13" fillId="2" borderId="1" xfId="1" applyFill="1" applyBorder="1"/>
    <xf numFmtId="164" fontId="13" fillId="2" borderId="1" xfId="1" applyNumberFormat="1" applyFill="1" applyBorder="1" applyAlignment="1">
      <alignment horizontal="left"/>
    </xf>
    <xf numFmtId="0" fontId="13" fillId="2" borderId="3" xfId="1" applyFill="1" applyBorder="1"/>
    <xf numFmtId="0" fontId="4" fillId="2" borderId="0" xfId="1" applyFont="1" applyFill="1"/>
    <xf numFmtId="0" fontId="4" fillId="2" borderId="2" xfId="1" applyFont="1" applyFill="1" applyBorder="1"/>
    <xf numFmtId="0" fontId="4" fillId="2" borderId="1" xfId="1" applyFont="1" applyFill="1" applyBorder="1" applyAlignment="1">
      <alignment horizontal="center"/>
    </xf>
    <xf numFmtId="0" fontId="4" fillId="2" borderId="3" xfId="1" applyFont="1" applyFill="1" applyBorder="1" applyAlignment="1">
      <alignment horizontal="center"/>
    </xf>
    <xf numFmtId="0" fontId="4" fillId="2" borderId="0" xfId="1" applyFont="1" applyFill="1" applyAlignment="1">
      <alignment horizontal="center"/>
    </xf>
    <xf numFmtId="0" fontId="4" fillId="2" borderId="2" xfId="1" applyFont="1" applyFill="1" applyBorder="1" applyAlignment="1">
      <alignment horizontal="center"/>
    </xf>
    <xf numFmtId="0" fontId="13" fillId="2" borderId="2" xfId="1" applyFill="1" applyBorder="1" applyAlignment="1">
      <alignment horizontal="left" wrapText="1"/>
    </xf>
    <xf numFmtId="0" fontId="0" fillId="0" borderId="14" xfId="0" applyBorder="1" applyAlignment="1">
      <alignment wrapText="1"/>
    </xf>
    <xf numFmtId="0" fontId="0" fillId="0" borderId="13" xfId="0" applyBorder="1" applyAlignment="1">
      <alignment wrapText="1"/>
    </xf>
    <xf numFmtId="0" fontId="0" fillId="0" borderId="20"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16" xfId="0" applyBorder="1" applyAlignment="1">
      <alignment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4" xfId="0" applyBorder="1" applyAlignment="1">
      <alignment horizontal="left" vertical="center" wrapText="1"/>
    </xf>
    <xf numFmtId="0" fontId="0" fillId="2" borderId="4" xfId="0" applyFill="1" applyBorder="1" applyAlignment="1"/>
    <xf numFmtId="0" fontId="3" fillId="2" borderId="14" xfId="0" applyFont="1" applyFill="1" applyBorder="1" applyAlignment="1">
      <alignment horizontal="center"/>
    </xf>
    <xf numFmtId="0" fontId="3" fillId="2" borderId="4" xfId="0" applyFont="1" applyFill="1" applyBorder="1" applyAlignment="1">
      <alignment horizontal="center"/>
    </xf>
    <xf numFmtId="0" fontId="3" fillId="2" borderId="25" xfId="0" applyFont="1" applyFill="1" applyBorder="1" applyAlignment="1">
      <alignment horizontal="center" vertical="center"/>
    </xf>
    <xf numFmtId="0" fontId="22" fillId="2" borderId="0" xfId="1" applyFont="1" applyFill="1" applyBorder="1" applyAlignment="1">
      <alignment horizontal="center"/>
    </xf>
    <xf numFmtId="0" fontId="8" fillId="2" borderId="0" xfId="1" applyFont="1" applyFill="1" applyAlignment="1">
      <alignment horizontal="center"/>
    </xf>
    <xf numFmtId="0" fontId="0" fillId="0" borderId="18" xfId="0" applyFont="1" applyFill="1" applyBorder="1" applyAlignment="1">
      <alignment vertical="top" wrapText="1"/>
    </xf>
    <xf numFmtId="0" fontId="0" fillId="0" borderId="18" xfId="0" applyFill="1" applyBorder="1" applyAlignment="1">
      <alignment vertical="top" wrapText="1"/>
    </xf>
    <xf numFmtId="165" fontId="16" fillId="14" borderId="6" xfId="2" applyNumberFormat="1" applyFill="1" applyBorder="1" applyAlignment="1">
      <alignment horizontal="left"/>
    </xf>
    <xf numFmtId="165" fontId="16" fillId="14" borderId="0" xfId="2" applyNumberFormat="1" applyFill="1" applyBorder="1" applyAlignment="1">
      <alignment horizontal="left"/>
    </xf>
    <xf numFmtId="165" fontId="16" fillId="14" borderId="7" xfId="2" applyNumberFormat="1" applyFill="1" applyBorder="1" applyAlignment="1">
      <alignment horizontal="left"/>
    </xf>
    <xf numFmtId="0" fontId="0" fillId="0" borderId="4" xfId="0" applyBorder="1" applyAlignment="1">
      <alignment horizontal="center"/>
    </xf>
    <xf numFmtId="0" fontId="2" fillId="13" borderId="5" xfId="0" applyFont="1" applyFill="1" applyBorder="1" applyAlignment="1">
      <alignment horizontal="left"/>
    </xf>
    <xf numFmtId="0" fontId="0" fillId="0" borderId="0" xfId="0" applyBorder="1" applyAlignment="1">
      <alignment horizontal="left" vertical="top" wrapText="1"/>
    </xf>
    <xf numFmtId="0" fontId="0" fillId="0" borderId="6" xfId="0" applyFill="1" applyBorder="1" applyAlignment="1">
      <alignment vertical="top" wrapText="1"/>
    </xf>
    <xf numFmtId="0" fontId="0" fillId="0" borderId="0" xfId="0" applyFill="1" applyBorder="1" applyAlignment="1">
      <alignment vertical="top" wrapText="1"/>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2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4"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0" fillId="0" borderId="16" xfId="0" applyBorder="1" applyAlignment="1">
      <alignment horizontal="center" wrapText="1"/>
    </xf>
    <xf numFmtId="0" fontId="0" fillId="0" borderId="19" xfId="0" applyBorder="1" applyAlignment="1">
      <alignment horizontal="center" wrapText="1"/>
    </xf>
    <xf numFmtId="0" fontId="0" fillId="0" borderId="18" xfId="0" applyBorder="1" applyAlignment="1">
      <alignment wrapText="1"/>
    </xf>
    <xf numFmtId="0" fontId="0" fillId="0" borderId="0" xfId="0" applyBorder="1"/>
    <xf numFmtId="0" fontId="0" fillId="0" borderId="19" xfId="0" applyFill="1" applyBorder="1" applyAlignment="1">
      <alignment horizontal="center" wrapText="1"/>
    </xf>
    <xf numFmtId="0" fontId="13" fillId="0" borderId="4" xfId="1" applyBorder="1" applyAlignment="1">
      <alignment horizontal="center"/>
    </xf>
    <xf numFmtId="14" fontId="13" fillId="0" borderId="4" xfId="1" applyNumberFormat="1" applyBorder="1" applyAlignment="1">
      <alignment horizontal="center"/>
    </xf>
    <xf numFmtId="0" fontId="8" fillId="0" borderId="4" xfId="1" applyFont="1" applyBorder="1" applyAlignment="1">
      <alignment horizontal="center"/>
    </xf>
    <xf numFmtId="0" fontId="8" fillId="0" borderId="4" xfId="1" applyFont="1" applyBorder="1" applyAlignment="1">
      <alignment horizontal="center" wrapText="1"/>
    </xf>
    <xf numFmtId="0" fontId="8" fillId="0" borderId="16" xfId="1" applyFont="1" applyBorder="1" applyAlignment="1">
      <alignment horizontal="center" wrapText="1"/>
    </xf>
    <xf numFmtId="0" fontId="6" fillId="0" borderId="4" xfId="1" applyFont="1" applyBorder="1" applyAlignment="1">
      <alignment wrapText="1"/>
    </xf>
    <xf numFmtId="0" fontId="0" fillId="0" borderId="4" xfId="0" applyBorder="1" applyAlignment="1">
      <alignment horizontal="center"/>
    </xf>
    <xf numFmtId="0" fontId="0" fillId="13" borderId="0" xfId="0" applyFill="1" applyAlignment="1">
      <alignment horizontal="center"/>
    </xf>
    <xf numFmtId="0" fontId="0" fillId="13" borderId="9" xfId="0" applyFill="1" applyBorder="1" applyAlignment="1">
      <alignment horizontal="center"/>
    </xf>
    <xf numFmtId="0" fontId="5" fillId="7" borderId="2" xfId="0" applyFont="1" applyFill="1" applyBorder="1" applyAlignment="1">
      <alignment wrapText="1"/>
    </xf>
    <xf numFmtId="0" fontId="3" fillId="7" borderId="8" xfId="0" applyFont="1" applyFill="1" applyBorder="1" applyAlignment="1">
      <alignment horizontal="center" vertical="center"/>
    </xf>
    <xf numFmtId="0" fontId="0" fillId="9" borderId="3" xfId="0" applyFont="1" applyFill="1" applyBorder="1" applyAlignment="1">
      <alignment wrapText="1"/>
    </xf>
    <xf numFmtId="0" fontId="3" fillId="9" borderId="10" xfId="0" applyFont="1" applyFill="1" applyBorder="1" applyAlignment="1">
      <alignment horizontal="center" vertical="center"/>
    </xf>
    <xf numFmtId="0" fontId="0" fillId="4" borderId="40" xfId="0" applyFont="1" applyFill="1" applyBorder="1" applyAlignment="1">
      <alignment wrapText="1"/>
    </xf>
    <xf numFmtId="0" fontId="5" fillId="10" borderId="41" xfId="0" applyFont="1" applyFill="1" applyBorder="1" applyAlignment="1">
      <alignment wrapText="1"/>
    </xf>
    <xf numFmtId="0" fontId="3" fillId="4" borderId="53" xfId="0" applyFont="1" applyFill="1" applyBorder="1" applyAlignment="1">
      <alignment horizontal="center" vertical="center"/>
    </xf>
    <xf numFmtId="0" fontId="3" fillId="10" borderId="54" xfId="0" applyFont="1" applyFill="1" applyBorder="1" applyAlignment="1">
      <alignment horizontal="center" vertical="center"/>
    </xf>
    <xf numFmtId="0" fontId="0" fillId="2" borderId="2" xfId="0" applyFill="1" applyBorder="1"/>
    <xf numFmtId="0" fontId="0" fillId="2" borderId="34" xfId="0" applyFill="1" applyBorder="1"/>
    <xf numFmtId="0" fontId="3" fillId="2" borderId="8" xfId="0" applyFont="1" applyFill="1" applyBorder="1" applyAlignment="1">
      <alignment horizontal="center"/>
    </xf>
    <xf numFmtId="0" fontId="0" fillId="2" borderId="3" xfId="0" applyFill="1" applyBorder="1"/>
    <xf numFmtId="0" fontId="0" fillId="2" borderId="37" xfId="0" applyFill="1" applyBorder="1"/>
    <xf numFmtId="0" fontId="0" fillId="2" borderId="40" xfId="0" applyFill="1" applyBorder="1"/>
    <xf numFmtId="0" fontId="0" fillId="2" borderId="41" xfId="0" applyFill="1" applyBorder="1"/>
    <xf numFmtId="0" fontId="0" fillId="2" borderId="51" xfId="0" applyFill="1" applyBorder="1"/>
    <xf numFmtId="0" fontId="0" fillId="2" borderId="55" xfId="0" applyFill="1" applyBorder="1"/>
    <xf numFmtId="0" fontId="3" fillId="2" borderId="53" xfId="0" applyFont="1" applyFill="1" applyBorder="1" applyAlignment="1">
      <alignment horizontal="center"/>
    </xf>
    <xf numFmtId="0" fontId="3" fillId="2" borderId="54" xfId="0" applyFont="1" applyFill="1" applyBorder="1" applyAlignment="1">
      <alignment horizontal="center"/>
    </xf>
    <xf numFmtId="0" fontId="5" fillId="7" borderId="5" xfId="0" applyFont="1" applyFill="1" applyBorder="1" applyAlignment="1">
      <alignment wrapText="1"/>
    </xf>
    <xf numFmtId="0" fontId="0" fillId="9" borderId="12" xfId="0" applyFont="1" applyFill="1" applyBorder="1" applyAlignment="1">
      <alignment wrapText="1"/>
    </xf>
    <xf numFmtId="0" fontId="0" fillId="4" borderId="56" xfId="0" applyFont="1" applyFill="1" applyBorder="1" applyAlignment="1">
      <alignment wrapText="1"/>
    </xf>
    <xf numFmtId="0" fontId="5" fillId="10" borderId="46" xfId="0" applyFont="1" applyFill="1" applyBorder="1" applyAlignment="1">
      <alignment wrapText="1"/>
    </xf>
    <xf numFmtId="0" fontId="0" fillId="7" borderId="8" xfId="0" applyFill="1" applyBorder="1" applyAlignment="1">
      <alignment horizontal="center" vertical="center"/>
    </xf>
    <xf numFmtId="0" fontId="0" fillId="9" borderId="10" xfId="0" applyFill="1" applyBorder="1" applyAlignment="1">
      <alignment horizontal="center" vertical="center"/>
    </xf>
    <xf numFmtId="0" fontId="0" fillId="4" borderId="53" xfId="0" applyFill="1" applyBorder="1" applyAlignment="1">
      <alignment horizontal="center" vertical="center"/>
    </xf>
    <xf numFmtId="0" fontId="0" fillId="10" borderId="65" xfId="0" applyFill="1" applyBorder="1" applyAlignment="1">
      <alignment horizontal="center" vertical="center"/>
    </xf>
    <xf numFmtId="0" fontId="0" fillId="10" borderId="54" xfId="0"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3" fillId="2" borderId="41" xfId="0" applyFont="1" applyFill="1" applyBorder="1" applyAlignment="1">
      <alignment horizont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0" fillId="2" borderId="2" xfId="0" applyFill="1" applyBorder="1" applyAlignment="1">
      <alignment vertical="center"/>
    </xf>
    <xf numFmtId="0" fontId="0" fillId="2" borderId="5" xfId="0" applyFill="1" applyBorder="1" applyAlignment="1">
      <alignment vertical="center"/>
    </xf>
    <xf numFmtId="0" fontId="3" fillId="2" borderId="26" xfId="0" applyFont="1" applyFill="1" applyBorder="1" applyAlignment="1">
      <alignment horizontal="center" vertical="center"/>
    </xf>
    <xf numFmtId="0" fontId="0" fillId="2" borderId="3" xfId="0" applyFill="1" applyBorder="1" applyAlignment="1">
      <alignment vertical="center"/>
    </xf>
    <xf numFmtId="0" fontId="0" fillId="2" borderId="12" xfId="0" applyFill="1" applyBorder="1" applyAlignment="1">
      <alignment vertical="center"/>
    </xf>
    <xf numFmtId="0" fontId="3" fillId="2" borderId="28" xfId="0" applyFont="1"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vertical="center"/>
    </xf>
    <xf numFmtId="0" fontId="0" fillId="2" borderId="56" xfId="0" applyFill="1" applyBorder="1" applyAlignment="1">
      <alignment vertical="center"/>
    </xf>
    <xf numFmtId="0" fontId="0" fillId="2" borderId="46" xfId="0" applyFill="1" applyBorder="1" applyAlignment="1">
      <alignment vertical="center"/>
    </xf>
    <xf numFmtId="0" fontId="3" fillId="2" borderId="68" xfId="0" applyFont="1" applyFill="1" applyBorder="1" applyAlignment="1">
      <alignment horizontal="center" vertical="center"/>
    </xf>
    <xf numFmtId="0" fontId="3" fillId="2" borderId="65" xfId="0" applyFont="1" applyFill="1" applyBorder="1" applyAlignment="1">
      <alignment horizontal="center" vertical="center"/>
    </xf>
    <xf numFmtId="0" fontId="8" fillId="0" borderId="4" xfId="1" applyFont="1" applyBorder="1"/>
    <xf numFmtId="0" fontId="13" fillId="0" borderId="4" xfId="1" applyFill="1" applyBorder="1"/>
    <xf numFmtId="0" fontId="13" fillId="0" borderId="4" xfId="1" applyFont="1" applyFill="1" applyBorder="1"/>
    <xf numFmtId="0" fontId="13" fillId="0" borderId="4" xfId="1" applyBorder="1"/>
    <xf numFmtId="166" fontId="13" fillId="0" borderId="4" xfId="0" applyNumberFormat="1" applyFont="1" applyBorder="1" applyAlignment="1">
      <alignment horizontal="left"/>
    </xf>
    <xf numFmtId="0" fontId="13" fillId="0" borderId="4" xfId="1" applyBorder="1" applyAlignment="1">
      <alignment wrapText="1"/>
    </xf>
    <xf numFmtId="0" fontId="13" fillId="0" borderId="4" xfId="1" applyBorder="1" applyAlignment="1">
      <alignment wrapText="1"/>
    </xf>
    <xf numFmtId="0" fontId="0" fillId="0" borderId="0" xfId="0"/>
    <xf numFmtId="0" fontId="0" fillId="0" borderId="4" xfId="0" applyBorder="1" applyAlignment="1">
      <alignment horizontal="center"/>
    </xf>
    <xf numFmtId="0" fontId="3" fillId="0" borderId="10" xfId="0" applyFont="1" applyBorder="1" applyAlignment="1">
      <alignment horizontal="right"/>
    </xf>
    <xf numFmtId="0" fontId="0" fillId="13" borderId="0" xfId="0" applyFill="1" applyBorder="1" applyAlignment="1">
      <alignment horizontal="center"/>
    </xf>
    <xf numFmtId="0" fontId="0" fillId="13" borderId="0" xfId="0" applyFill="1" applyAlignment="1">
      <alignment horizontal="center"/>
    </xf>
    <xf numFmtId="0" fontId="0" fillId="13" borderId="7" xfId="0" applyFill="1" applyBorder="1" applyAlignment="1">
      <alignment horizontal="center"/>
    </xf>
    <xf numFmtId="0" fontId="0" fillId="13" borderId="9" xfId="0" applyFill="1" applyBorder="1" applyAlignment="1">
      <alignment horizontal="center"/>
    </xf>
    <xf numFmtId="0" fontId="0" fillId="2" borderId="21" xfId="0" applyFill="1" applyBorder="1" applyAlignment="1">
      <alignment vertical="center"/>
    </xf>
    <xf numFmtId="164" fontId="0" fillId="2" borderId="21" xfId="0" applyNumberFormat="1" applyFill="1" applyBorder="1" applyAlignment="1">
      <alignment vertical="center"/>
    </xf>
    <xf numFmtId="0" fontId="0" fillId="2" borderId="21" xfId="0" applyFill="1" applyBorder="1"/>
    <xf numFmtId="0" fontId="0" fillId="2" borderId="17" xfId="0" applyFill="1" applyBorder="1" applyAlignment="1"/>
    <xf numFmtId="0" fontId="0" fillId="2" borderId="6" xfId="0" applyFill="1" applyBorder="1" applyAlignment="1">
      <alignment horizontal="center"/>
    </xf>
    <xf numFmtId="0" fontId="0" fillId="2" borderId="14" xfId="0" applyFill="1" applyBorder="1"/>
    <xf numFmtId="0" fontId="0" fillId="2" borderId="22" xfId="0" applyFill="1" applyBorder="1" applyAlignment="1">
      <alignment horizontal="center" vertical="center"/>
    </xf>
    <xf numFmtId="0" fontId="0" fillId="2" borderId="57" xfId="0"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58" xfId="0" applyFill="1" applyBorder="1" applyAlignment="1">
      <alignment horizontal="center" vertical="center"/>
    </xf>
    <xf numFmtId="0" fontId="0" fillId="2" borderId="21" xfId="0" applyFill="1" applyBorder="1" applyAlignment="1">
      <alignment horizontal="center" vertical="center"/>
    </xf>
    <xf numFmtId="0" fontId="0" fillId="2" borderId="33" xfId="0" applyFill="1" applyBorder="1" applyAlignment="1">
      <alignment horizontal="center" vertical="center"/>
    </xf>
    <xf numFmtId="0" fontId="0" fillId="2" borderId="49" xfId="0" applyFill="1" applyBorder="1" applyAlignment="1">
      <alignment horizontal="center" vertical="center"/>
    </xf>
    <xf numFmtId="0" fontId="0" fillId="2" borderId="20" xfId="0" applyFill="1" applyBorder="1" applyAlignment="1">
      <alignment horizontal="center" vertical="center"/>
    </xf>
    <xf numFmtId="0" fontId="0" fillId="2" borderId="50" xfId="0" applyFill="1" applyBorder="1" applyAlignment="1">
      <alignment horizontal="center" vertical="center"/>
    </xf>
    <xf numFmtId="0" fontId="0" fillId="2" borderId="36" xfId="0" applyFill="1" applyBorder="1" applyAlignment="1">
      <alignment horizontal="center" vertical="center"/>
    </xf>
    <xf numFmtId="0" fontId="0" fillId="2" borderId="18" xfId="0" applyFill="1" applyBorder="1"/>
    <xf numFmtId="0" fontId="0" fillId="2" borderId="14" xfId="0" applyFill="1" applyBorder="1" applyAlignment="1">
      <alignment vertical="center"/>
    </xf>
    <xf numFmtId="0" fontId="0" fillId="2" borderId="22" xfId="0" applyFill="1" applyBorder="1" applyAlignment="1">
      <alignment vertical="center"/>
    </xf>
    <xf numFmtId="0" fontId="0" fillId="2" borderId="57" xfId="0" applyFill="1" applyBorder="1" applyAlignment="1">
      <alignment vertical="center"/>
    </xf>
    <xf numFmtId="0" fontId="0" fillId="2" borderId="59" xfId="0" applyFill="1" applyBorder="1" applyAlignment="1">
      <alignment vertical="center"/>
    </xf>
    <xf numFmtId="0" fontId="0" fillId="2" borderId="60" xfId="0" applyFill="1" applyBorder="1" applyAlignment="1">
      <alignment vertical="center"/>
    </xf>
    <xf numFmtId="0" fontId="0" fillId="2" borderId="58" xfId="0" applyFill="1" applyBorder="1" applyAlignment="1">
      <alignment vertical="center"/>
    </xf>
    <xf numFmtId="0" fontId="0" fillId="2" borderId="22" xfId="0" applyFill="1" applyBorder="1"/>
    <xf numFmtId="0" fontId="0" fillId="2" borderId="21" xfId="0" applyFill="1" applyBorder="1" applyAlignment="1"/>
    <xf numFmtId="0" fontId="0" fillId="2" borderId="24" xfId="0" applyFill="1" applyBorder="1" applyAlignment="1">
      <alignment vertical="center"/>
    </xf>
    <xf numFmtId="0" fontId="0" fillId="2" borderId="66" xfId="0" applyFill="1" applyBorder="1" applyAlignment="1">
      <alignment vertical="center"/>
    </xf>
    <xf numFmtId="0" fontId="0" fillId="2" borderId="67" xfId="0" applyFill="1" applyBorder="1" applyAlignment="1">
      <alignment vertical="center"/>
    </xf>
    <xf numFmtId="0" fontId="0" fillId="2" borderId="52" xfId="0" applyFill="1" applyBorder="1" applyAlignment="1">
      <alignment vertical="center"/>
    </xf>
    <xf numFmtId="0" fontId="0" fillId="2" borderId="30" xfId="0" applyFill="1" applyBorder="1" applyAlignment="1">
      <alignment vertical="center"/>
    </xf>
    <xf numFmtId="0" fontId="0" fillId="2" borderId="18" xfId="0" applyFill="1" applyBorder="1" applyAlignment="1"/>
    <xf numFmtId="0" fontId="0" fillId="0" borderId="0" xfId="0" applyBorder="1" applyAlignment="1">
      <alignment horizontal="left" vertical="top" wrapText="1"/>
    </xf>
    <xf numFmtId="0" fontId="13" fillId="0" borderId="4" xfId="0" applyFont="1" applyFill="1" applyBorder="1" applyAlignment="1">
      <alignment wrapText="1"/>
    </xf>
    <xf numFmtId="0" fontId="0" fillId="0" borderId="0" xfId="0" applyAlignment="1">
      <alignment wrapText="1"/>
    </xf>
    <xf numFmtId="0" fontId="8" fillId="0" borderId="0" xfId="0" applyFont="1" applyBorder="1" applyAlignment="1">
      <alignment wrapText="1"/>
    </xf>
    <xf numFmtId="0" fontId="3" fillId="9" borderId="1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0" fillId="2" borderId="58" xfId="0" applyFill="1" applyBorder="1" applyAlignment="1">
      <alignment vertical="center" wrapText="1"/>
    </xf>
    <xf numFmtId="0" fontId="0" fillId="2" borderId="22" xfId="0" applyFill="1" applyBorder="1" applyAlignment="1">
      <alignment vertical="center" wrapText="1"/>
    </xf>
    <xf numFmtId="0" fontId="9" fillId="0" borderId="0" xfId="0" applyFont="1" applyFill="1" applyBorder="1" applyAlignment="1">
      <alignment horizontal="left" vertical="top" wrapText="1"/>
    </xf>
    <xf numFmtId="0" fontId="0" fillId="2" borderId="3" xfId="0" applyFill="1" applyBorder="1" applyAlignment="1">
      <alignment wrapText="1"/>
    </xf>
    <xf numFmtId="0" fontId="0" fillId="2" borderId="4" xfId="0" applyFill="1" applyBorder="1" applyAlignment="1">
      <alignment wrapText="1"/>
    </xf>
    <xf numFmtId="0" fontId="0" fillId="2" borderId="37" xfId="0" applyFill="1" applyBorder="1" applyAlignment="1">
      <alignment wrapText="1"/>
    </xf>
    <xf numFmtId="0" fontId="0" fillId="2" borderId="23" xfId="0" applyFill="1" applyBorder="1" applyAlignment="1">
      <alignment wrapText="1"/>
    </xf>
    <xf numFmtId="0" fontId="3" fillId="2" borderId="10" xfId="0" applyFont="1" applyFill="1" applyBorder="1" applyAlignment="1">
      <alignment horizontal="center" wrapText="1"/>
    </xf>
    <xf numFmtId="0" fontId="3" fillId="2" borderId="14" xfId="0" applyFont="1" applyFill="1" applyBorder="1" applyAlignment="1">
      <alignment horizontal="center" wrapText="1"/>
    </xf>
    <xf numFmtId="0" fontId="0" fillId="0" borderId="4" xfId="0" applyBorder="1" applyAlignment="1">
      <alignment vertical="center"/>
    </xf>
    <xf numFmtId="166" fontId="13" fillId="0" borderId="4" xfId="1" applyNumberFormat="1" applyFill="1" applyBorder="1" applyAlignment="1">
      <alignment horizontal="left"/>
    </xf>
    <xf numFmtId="165" fontId="13" fillId="0" borderId="2" xfId="1" applyNumberFormat="1" applyFill="1" applyBorder="1" applyAlignment="1">
      <alignment horizontal="left" vertical="top" wrapText="1"/>
    </xf>
    <xf numFmtId="165" fontId="13" fillId="0" borderId="1" xfId="1" applyNumberFormat="1" applyFill="1" applyBorder="1" applyAlignment="1">
      <alignment horizontal="left" vertical="top" wrapText="1"/>
    </xf>
    <xf numFmtId="165" fontId="13" fillId="0" borderId="3" xfId="1" applyNumberFormat="1" applyFill="1" applyBorder="1" applyAlignment="1">
      <alignment horizontal="left" vertical="top" wrapText="1"/>
    </xf>
    <xf numFmtId="165" fontId="14" fillId="0" borderId="0" xfId="1" applyNumberFormat="1" applyFont="1" applyAlignment="1">
      <alignment horizontal="left" vertical="top"/>
    </xf>
    <xf numFmtId="165" fontId="16" fillId="14" borderId="5" xfId="2" applyNumberFormat="1" applyFill="1" applyBorder="1" applyAlignment="1">
      <alignment horizontal="left"/>
    </xf>
    <xf numFmtId="165" fontId="16" fillId="14" borderId="11" xfId="2" applyNumberFormat="1" applyFill="1" applyBorder="1" applyAlignment="1">
      <alignment horizontal="left"/>
    </xf>
    <xf numFmtId="165" fontId="16" fillId="14" borderId="12" xfId="2" applyNumberFormat="1" applyFill="1" applyBorder="1" applyAlignment="1">
      <alignment horizontal="left"/>
    </xf>
    <xf numFmtId="165" fontId="16" fillId="14" borderId="6" xfId="2" applyNumberFormat="1" applyFill="1" applyBorder="1" applyAlignment="1">
      <alignment horizontal="left"/>
    </xf>
    <xf numFmtId="165" fontId="16" fillId="14" borderId="0" xfId="2" applyNumberFormat="1" applyFill="1" applyBorder="1" applyAlignment="1">
      <alignment horizontal="left"/>
    </xf>
    <xf numFmtId="165" fontId="16" fillId="14" borderId="7" xfId="2" applyNumberFormat="1" applyFill="1" applyBorder="1" applyAlignment="1">
      <alignment horizontal="left"/>
    </xf>
    <xf numFmtId="165" fontId="13" fillId="0" borderId="4" xfId="1" applyNumberFormat="1" applyFill="1" applyBorder="1" applyAlignment="1">
      <alignment horizontal="left" vertical="top" wrapText="1"/>
    </xf>
    <xf numFmtId="165" fontId="13" fillId="14" borderId="4" xfId="1" applyNumberFormat="1" applyFill="1" applyBorder="1" applyAlignment="1">
      <alignment horizontal="left" vertical="top" wrapText="1"/>
    </xf>
    <xf numFmtId="165" fontId="14" fillId="0" borderId="0" xfId="1" applyNumberFormat="1" applyFont="1" applyAlignment="1">
      <alignment horizontal="left" vertical="top" wrapText="1"/>
    </xf>
    <xf numFmtId="165" fontId="16" fillId="14" borderId="8" xfId="2" applyNumberFormat="1" applyFill="1" applyBorder="1" applyAlignment="1">
      <alignment horizontal="left"/>
    </xf>
    <xf numFmtId="165" fontId="16" fillId="14" borderId="9" xfId="2" applyNumberFormat="1" applyFill="1" applyBorder="1" applyAlignment="1">
      <alignment horizontal="left"/>
    </xf>
    <xf numFmtId="165" fontId="16" fillId="14" borderId="10" xfId="2" applyNumberFormat="1" applyFill="1" applyBorder="1" applyAlignment="1">
      <alignment horizontal="left"/>
    </xf>
    <xf numFmtId="0" fontId="16" fillId="0" borderId="0" xfId="2"/>
    <xf numFmtId="0" fontId="8" fillId="0" borderId="4" xfId="1" applyFont="1" applyBorder="1" applyAlignment="1">
      <alignment horizontal="center"/>
    </xf>
    <xf numFmtId="0" fontId="8" fillId="0" borderId="4" xfId="0" applyFont="1" applyBorder="1" applyAlignment="1">
      <alignment horizontal="center"/>
    </xf>
    <xf numFmtId="0" fontId="0" fillId="0" borderId="4" xfId="0" applyBorder="1" applyAlignment="1">
      <alignment horizontal="center"/>
    </xf>
    <xf numFmtId="0" fontId="0" fillId="0" borderId="4" xfId="0" applyFont="1" applyBorder="1" applyAlignment="1">
      <alignment horizontal="left" vertical="top" wrapText="1"/>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0" fillId="8" borderId="4" xfId="0" applyFill="1" applyBorder="1" applyAlignment="1">
      <alignment horizontal="center" vertical="center"/>
    </xf>
    <xf numFmtId="0" fontId="0" fillId="8" borderId="13" xfId="0" applyFill="1" applyBorder="1" applyAlignment="1">
      <alignment horizontal="center" vertical="center"/>
    </xf>
    <xf numFmtId="0" fontId="0" fillId="10" borderId="16" xfId="0" applyFill="1" applyBorder="1" applyAlignment="1">
      <alignment horizontal="center" vertical="center"/>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46" xfId="0" applyFill="1" applyBorder="1" applyAlignment="1">
      <alignment horizontal="center" vertical="center"/>
    </xf>
    <xf numFmtId="0" fontId="0" fillId="10" borderId="47" xfId="0" applyFill="1" applyBorder="1" applyAlignment="1">
      <alignment horizontal="center" vertical="center"/>
    </xf>
    <xf numFmtId="0" fontId="0" fillId="10" borderId="48" xfId="0" applyFill="1" applyBorder="1" applyAlignment="1">
      <alignment horizontal="center" vertical="center"/>
    </xf>
    <xf numFmtId="0" fontId="0" fillId="9" borderId="3" xfId="0" applyFill="1" applyBorder="1" applyAlignment="1">
      <alignment horizontal="center" vertical="center" wrapText="1"/>
    </xf>
    <xf numFmtId="0" fontId="0" fillId="9" borderId="35" xfId="0" applyFill="1" applyBorder="1" applyAlignment="1">
      <alignment horizontal="center" vertical="center" wrapText="1"/>
    </xf>
    <xf numFmtId="0" fontId="0" fillId="6" borderId="4" xfId="0" applyFill="1" applyBorder="1" applyAlignment="1">
      <alignment horizontal="center" vertical="center"/>
    </xf>
    <xf numFmtId="0" fontId="0" fillId="6" borderId="13" xfId="0" applyFill="1" applyBorder="1" applyAlignment="1">
      <alignment horizontal="center" vertical="center"/>
    </xf>
    <xf numFmtId="0" fontId="0" fillId="7" borderId="4" xfId="0" applyFill="1" applyBorder="1" applyAlignment="1">
      <alignment horizontal="center" vertical="center"/>
    </xf>
    <xf numFmtId="0" fontId="0" fillId="7" borderId="13" xfId="0" applyFill="1" applyBorder="1" applyAlignment="1">
      <alignment horizontal="center" vertical="center"/>
    </xf>
    <xf numFmtId="0" fontId="0" fillId="7" borderId="2" xfId="0" applyFill="1" applyBorder="1" applyAlignment="1">
      <alignment horizontal="center" vertical="center"/>
    </xf>
    <xf numFmtId="0" fontId="0" fillId="7" borderId="32" xfId="0" applyFill="1" applyBorder="1" applyAlignment="1">
      <alignment horizontal="center" vertical="center"/>
    </xf>
    <xf numFmtId="0" fontId="0" fillId="4" borderId="40" xfId="0" applyFill="1" applyBorder="1" applyAlignment="1">
      <alignment horizontal="center" vertical="center"/>
    </xf>
    <xf numFmtId="0" fontId="0" fillId="4" borderId="44" xfId="0" applyFill="1" applyBorder="1" applyAlignment="1">
      <alignment horizontal="center" vertical="center"/>
    </xf>
    <xf numFmtId="0" fontId="0" fillId="4" borderId="4" xfId="0" applyFill="1" applyBorder="1" applyAlignment="1">
      <alignment horizontal="center" vertical="center"/>
    </xf>
    <xf numFmtId="0" fontId="0" fillId="4" borderId="13" xfId="0" applyFill="1" applyBorder="1" applyAlignment="1">
      <alignment horizontal="center" vertical="center"/>
    </xf>
    <xf numFmtId="0" fontId="0" fillId="0" borderId="21" xfId="0" applyFill="1" applyBorder="1" applyAlignment="1">
      <alignment horizontal="center" vertical="center"/>
    </xf>
    <xf numFmtId="0" fontId="0" fillId="0" borderId="4" xfId="0" applyFill="1" applyBorder="1" applyAlignment="1">
      <alignment horizontal="center" vertical="center"/>
    </xf>
    <xf numFmtId="0" fontId="0" fillId="0" borderId="13" xfId="0" applyFill="1" applyBorder="1" applyAlignment="1">
      <alignment horizontal="center" vertical="center"/>
    </xf>
    <xf numFmtId="164" fontId="0" fillId="0" borderId="21"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13" xfId="0" applyNumberFormat="1" applyFill="1" applyBorder="1" applyAlignment="1">
      <alignment horizontal="center" vertical="center"/>
    </xf>
    <xf numFmtId="0" fontId="3" fillId="10" borderId="2" xfId="0" applyFont="1" applyFill="1" applyBorder="1" applyAlignment="1">
      <alignment horizontal="center"/>
    </xf>
    <xf numFmtId="0" fontId="3" fillId="10" borderId="39" xfId="0" applyFont="1" applyFill="1" applyBorder="1" applyAlignment="1">
      <alignment horizontal="center"/>
    </xf>
    <xf numFmtId="0" fontId="0" fillId="10" borderId="42" xfId="0" applyFill="1" applyBorder="1" applyAlignment="1">
      <alignment horizontal="center" vertical="center"/>
    </xf>
    <xf numFmtId="0" fontId="0" fillId="10" borderId="43" xfId="0" applyFill="1" applyBorder="1" applyAlignment="1">
      <alignment horizontal="center" vertical="center"/>
    </xf>
    <xf numFmtId="0" fontId="0" fillId="10" borderId="45" xfId="0" applyFill="1"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center" vertical="top" wrapText="1"/>
    </xf>
    <xf numFmtId="0" fontId="8" fillId="0" borderId="4" xfId="0" applyFont="1" applyBorder="1" applyAlignment="1">
      <alignment horizontal="center" wrapText="1"/>
    </xf>
    <xf numFmtId="0" fontId="0" fillId="9" borderId="4" xfId="0" applyFill="1" applyBorder="1" applyAlignment="1">
      <alignment horizontal="center" vertical="center" wrapText="1"/>
    </xf>
    <xf numFmtId="0" fontId="0" fillId="9" borderId="13"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13" xfId="0" applyFill="1" applyBorder="1" applyAlignment="1">
      <alignment horizontal="center" vertical="center" wrapText="1"/>
    </xf>
    <xf numFmtId="0" fontId="3" fillId="3" borderId="4" xfId="0" applyFont="1" applyFill="1" applyBorder="1" applyAlignment="1">
      <alignment horizontal="center"/>
    </xf>
    <xf numFmtId="0" fontId="3" fillId="8" borderId="4" xfId="0" applyFont="1" applyFill="1" applyBorder="1" applyAlignment="1">
      <alignment horizontal="center"/>
    </xf>
    <xf numFmtId="0" fontId="3" fillId="7" borderId="4" xfId="0" applyFont="1" applyFill="1" applyBorder="1" applyAlignment="1">
      <alignment horizontal="center"/>
    </xf>
    <xf numFmtId="0" fontId="3" fillId="7" borderId="2" xfId="0" applyFont="1" applyFill="1" applyBorder="1" applyAlignment="1">
      <alignment horizontal="center"/>
    </xf>
    <xf numFmtId="0" fontId="3" fillId="9" borderId="3" xfId="0" applyFont="1" applyFill="1" applyBorder="1" applyAlignment="1">
      <alignment horizontal="center" wrapText="1"/>
    </xf>
    <xf numFmtId="0" fontId="3" fillId="9" borderId="4" xfId="0" applyFont="1" applyFill="1" applyBorder="1" applyAlignment="1">
      <alignment horizontal="center" wrapText="1"/>
    </xf>
    <xf numFmtId="0" fontId="3" fillId="11" borderId="4" xfId="0" applyFont="1" applyFill="1" applyBorder="1" applyAlignment="1">
      <alignment horizontal="center" wrapText="1"/>
    </xf>
    <xf numFmtId="0" fontId="2" fillId="13" borderId="5" xfId="0" applyFont="1" applyFill="1" applyBorder="1" applyAlignment="1">
      <alignment horizontal="left"/>
    </xf>
    <xf numFmtId="0" fontId="2" fillId="13" borderId="11" xfId="0" applyFont="1" applyFill="1" applyBorder="1" applyAlignment="1">
      <alignment horizontal="left"/>
    </xf>
    <xf numFmtId="0" fontId="2" fillId="13" borderId="12" xfId="0" applyFont="1" applyFill="1" applyBorder="1" applyAlignment="1">
      <alignment horizontal="left"/>
    </xf>
    <xf numFmtId="0" fontId="2" fillId="13" borderId="8" xfId="0" applyFont="1" applyFill="1" applyBorder="1" applyAlignment="1">
      <alignment horizontal="left" wrapText="1"/>
    </xf>
    <xf numFmtId="0" fontId="2" fillId="13" borderId="9" xfId="0" applyFont="1" applyFill="1" applyBorder="1" applyAlignment="1">
      <alignment horizontal="left" wrapText="1"/>
    </xf>
    <xf numFmtId="0" fontId="2" fillId="13" borderId="10" xfId="0" applyFont="1" applyFill="1" applyBorder="1" applyAlignment="1">
      <alignment horizontal="left" wrapText="1"/>
    </xf>
    <xf numFmtId="0" fontId="2" fillId="13" borderId="2" xfId="0" applyFont="1" applyFill="1" applyBorder="1" applyAlignment="1">
      <alignment horizontal="center"/>
    </xf>
    <xf numFmtId="0" fontId="2" fillId="13" borderId="1" xfId="0" applyFont="1" applyFill="1" applyBorder="1" applyAlignment="1">
      <alignment horizontal="center"/>
    </xf>
    <xf numFmtId="0" fontId="2" fillId="13" borderId="11" xfId="0" applyFont="1" applyFill="1" applyBorder="1" applyAlignment="1">
      <alignment horizontal="center"/>
    </xf>
    <xf numFmtId="0" fontId="2" fillId="13" borderId="12" xfId="0" applyFont="1" applyFill="1" applyBorder="1" applyAlignment="1">
      <alignment horizontal="center"/>
    </xf>
    <xf numFmtId="0" fontId="2" fillId="13" borderId="9" xfId="0" applyFont="1" applyFill="1" applyBorder="1" applyAlignment="1">
      <alignment horizontal="center"/>
    </xf>
    <xf numFmtId="0" fontId="2" fillId="13" borderId="10" xfId="0" applyFont="1" applyFill="1"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164" fontId="0" fillId="0" borderId="21" xfId="0" applyNumberFormat="1" applyBorder="1" applyAlignment="1">
      <alignment horizontal="center" vertical="center"/>
    </xf>
    <xf numFmtId="164" fontId="0" fillId="0" borderId="4" xfId="0" applyNumberFormat="1" applyBorder="1" applyAlignment="1">
      <alignment horizontal="center" vertical="center"/>
    </xf>
    <xf numFmtId="164" fontId="0" fillId="0" borderId="13" xfId="0" applyNumberFormat="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0" fillId="0" borderId="19" xfId="0" applyNumberFormat="1" applyFill="1" applyBorder="1" applyAlignment="1">
      <alignment horizontal="center" vertical="center"/>
    </xf>
    <xf numFmtId="0" fontId="3" fillId="6" borderId="4" xfId="0" applyFont="1" applyFill="1" applyBorder="1" applyAlignment="1">
      <alignment horizontal="center"/>
    </xf>
    <xf numFmtId="0" fontId="2" fillId="13" borderId="38" xfId="0" applyFont="1" applyFill="1" applyBorder="1" applyAlignment="1">
      <alignment horizontal="center"/>
    </xf>
    <xf numFmtId="0" fontId="2" fillId="13" borderId="39" xfId="0" applyFont="1" applyFill="1" applyBorder="1" applyAlignment="1">
      <alignment horizontal="center"/>
    </xf>
    <xf numFmtId="0" fontId="2" fillId="13" borderId="1" xfId="0" applyFont="1" applyFill="1" applyBorder="1" applyAlignment="1">
      <alignment horizontal="center" wrapText="1"/>
    </xf>
    <xf numFmtId="0" fontId="2" fillId="13" borderId="3" xfId="0" applyFont="1" applyFill="1" applyBorder="1" applyAlignment="1">
      <alignment horizontal="center" wrapText="1"/>
    </xf>
    <xf numFmtId="0" fontId="3" fillId="4" borderId="40" xfId="0" applyFont="1" applyFill="1" applyBorder="1" applyAlignment="1">
      <alignment horizontal="center"/>
    </xf>
    <xf numFmtId="0" fontId="3" fillId="4" borderId="4" xfId="0" applyFont="1" applyFill="1" applyBorder="1" applyAlignment="1">
      <alignment horizontal="center"/>
    </xf>
    <xf numFmtId="0" fontId="0" fillId="4" borderId="49" xfId="0" applyFill="1" applyBorder="1" applyAlignment="1">
      <alignment horizontal="center" vertical="center"/>
    </xf>
    <xf numFmtId="0" fontId="0" fillId="4" borderId="21" xfId="0" applyFill="1" applyBorder="1" applyAlignment="1">
      <alignment horizontal="center" vertical="center"/>
    </xf>
    <xf numFmtId="0" fontId="0" fillId="3" borderId="21" xfId="0" applyFill="1" applyBorder="1" applyAlignment="1">
      <alignment horizontal="center" vertical="center"/>
    </xf>
    <xf numFmtId="0" fontId="0" fillId="0" borderId="23" xfId="0" applyBorder="1" applyAlignment="1">
      <alignment horizontal="center" vertical="center"/>
    </xf>
    <xf numFmtId="0" fontId="0" fillId="6" borderId="21" xfId="0" applyFill="1" applyBorder="1" applyAlignment="1">
      <alignment horizontal="center" vertical="center"/>
    </xf>
    <xf numFmtId="0" fontId="0" fillId="6" borderId="23" xfId="0" applyFill="1" applyBorder="1" applyAlignment="1">
      <alignment horizontal="center" vertical="center"/>
    </xf>
    <xf numFmtId="0" fontId="0" fillId="7" borderId="21" xfId="0" applyFill="1" applyBorder="1" applyAlignment="1">
      <alignment horizontal="center" vertical="center"/>
    </xf>
    <xf numFmtId="0" fontId="0" fillId="7" borderId="23" xfId="0" applyFill="1" applyBorder="1" applyAlignment="1">
      <alignment horizontal="center" vertical="center"/>
    </xf>
    <xf numFmtId="0" fontId="0" fillId="7" borderId="33" xfId="0" applyFill="1" applyBorder="1" applyAlignment="1">
      <alignment horizontal="center" vertical="center"/>
    </xf>
    <xf numFmtId="0" fontId="0" fillId="7" borderId="34" xfId="0" applyFill="1" applyBorder="1" applyAlignment="1">
      <alignment horizontal="center" vertical="center"/>
    </xf>
    <xf numFmtId="0" fontId="0" fillId="9" borderId="21" xfId="0" applyFill="1" applyBorder="1" applyAlignment="1">
      <alignment horizontal="center" vertical="center" wrapText="1"/>
    </xf>
    <xf numFmtId="0" fontId="0" fillId="11" borderId="21" xfId="0" applyFill="1" applyBorder="1" applyAlignment="1">
      <alignment horizontal="center" vertical="center" wrapText="1"/>
    </xf>
    <xf numFmtId="0" fontId="0" fillId="8" borderId="21" xfId="0" applyFill="1" applyBorder="1" applyAlignment="1">
      <alignment horizontal="center" vertical="center"/>
    </xf>
    <xf numFmtId="0" fontId="0" fillId="10" borderId="20" xfId="0" applyFill="1" applyBorder="1" applyAlignment="1">
      <alignment horizontal="center" vertical="center"/>
    </xf>
    <xf numFmtId="0" fontId="0" fillId="10" borderId="50" xfId="0" applyFill="1" applyBorder="1" applyAlignment="1">
      <alignment horizontal="center" vertical="center"/>
    </xf>
    <xf numFmtId="0" fontId="0" fillId="9" borderId="36" xfId="0" applyFill="1" applyBorder="1" applyAlignment="1">
      <alignment horizontal="center" vertical="center" wrapText="1"/>
    </xf>
    <xf numFmtId="0" fontId="0" fillId="11" borderId="23" xfId="0" applyFill="1" applyBorder="1" applyAlignment="1">
      <alignment horizontal="center" vertical="center" wrapText="1"/>
    </xf>
    <xf numFmtId="0" fontId="0" fillId="8" borderId="23" xfId="0" applyFill="1" applyBorder="1" applyAlignment="1">
      <alignment horizontal="center" vertical="center"/>
    </xf>
    <xf numFmtId="0" fontId="0" fillId="10" borderId="24" xfId="0" applyFill="1" applyBorder="1" applyAlignment="1">
      <alignment horizontal="center" vertical="center"/>
    </xf>
    <xf numFmtId="0" fontId="0" fillId="10" borderId="52" xfId="0" applyFill="1" applyBorder="1" applyAlignment="1">
      <alignment horizontal="center" vertical="center"/>
    </xf>
    <xf numFmtId="0" fontId="0" fillId="9" borderId="37" xfId="0" applyFill="1" applyBorder="1" applyAlignment="1">
      <alignment horizontal="center" vertical="center" wrapText="1"/>
    </xf>
    <xf numFmtId="0" fontId="0" fillId="9" borderId="23"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3" xfId="0" applyFont="1" applyFill="1" applyBorder="1" applyAlignment="1">
      <alignment horizontal="center" vertical="center"/>
    </xf>
    <xf numFmtId="0" fontId="2" fillId="13" borderId="8" xfId="0" applyFont="1" applyFill="1" applyBorder="1" applyAlignment="1">
      <alignment horizontal="center" wrapText="1"/>
    </xf>
    <xf numFmtId="0" fontId="2" fillId="13" borderId="9" xfId="0" applyFont="1" applyFill="1" applyBorder="1" applyAlignment="1">
      <alignment horizontal="center" wrapText="1"/>
    </xf>
    <xf numFmtId="0" fontId="3" fillId="6" borderId="3" xfId="0" applyFont="1" applyFill="1" applyBorder="1" applyAlignment="1">
      <alignment horizontal="center"/>
    </xf>
    <xf numFmtId="0" fontId="0" fillId="4" borderId="51" xfId="0" applyFill="1" applyBorder="1" applyAlignment="1">
      <alignment horizontal="center" vertical="center"/>
    </xf>
    <xf numFmtId="0" fontId="0" fillId="4" borderId="23" xfId="0" applyFill="1" applyBorder="1" applyAlignment="1">
      <alignment horizontal="center" vertical="center"/>
    </xf>
    <xf numFmtId="0" fontId="0" fillId="3" borderId="23" xfId="0" applyFill="1" applyBorder="1" applyAlignment="1">
      <alignment horizontal="center" vertical="center"/>
    </xf>
    <xf numFmtId="164" fontId="0" fillId="0" borderId="21"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164" fontId="0" fillId="0" borderId="23" xfId="0" applyNumberFormat="1" applyFont="1" applyFill="1" applyBorder="1" applyAlignment="1">
      <alignment horizontal="center" vertical="center"/>
    </xf>
    <xf numFmtId="0" fontId="3" fillId="0" borderId="14" xfId="0" applyFont="1" applyBorder="1" applyAlignment="1">
      <alignment horizontal="right" vertical="center"/>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14" xfId="0" applyFont="1" applyBorder="1" applyAlignment="1">
      <alignment horizontal="right"/>
    </xf>
    <xf numFmtId="0" fontId="0" fillId="0" borderId="24" xfId="0"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3" fillId="0" borderId="27" xfId="0" applyFont="1" applyBorder="1" applyAlignment="1">
      <alignment horizontal="right"/>
    </xf>
    <xf numFmtId="0" fontId="3" fillId="0" borderId="28" xfId="0" applyFont="1" applyBorder="1" applyAlignment="1">
      <alignment horizontal="right"/>
    </xf>
    <xf numFmtId="0" fontId="0" fillId="0" borderId="23" xfId="0" applyFill="1" applyBorder="1" applyAlignment="1">
      <alignment horizontal="center" vertical="center"/>
    </xf>
    <xf numFmtId="164" fontId="0" fillId="0" borderId="23"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24" xfId="0" applyNumberFormat="1" applyBorder="1" applyAlignment="1">
      <alignment horizontal="center" vertical="center"/>
    </xf>
    <xf numFmtId="0" fontId="3" fillId="0" borderId="27" xfId="0" applyFont="1" applyFill="1" applyBorder="1" applyAlignment="1">
      <alignment horizontal="right"/>
    </xf>
    <xf numFmtId="0" fontId="3" fillId="0" borderId="28" xfId="0" applyFont="1" applyFill="1" applyBorder="1" applyAlignment="1">
      <alignment horizontal="right"/>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3" fillId="0" borderId="26" xfId="0" applyFont="1" applyBorder="1" applyAlignment="1">
      <alignment horizontal="right"/>
    </xf>
    <xf numFmtId="0" fontId="0" fillId="10" borderId="12" xfId="0" applyFill="1" applyBorder="1" applyAlignment="1">
      <alignment horizontal="center" vertical="center"/>
    </xf>
    <xf numFmtId="0" fontId="0" fillId="10" borderId="7" xfId="0" applyFill="1" applyBorder="1" applyAlignment="1">
      <alignment horizontal="center" vertical="center"/>
    </xf>
    <xf numFmtId="0" fontId="0" fillId="10" borderId="30" xfId="0" applyFill="1" applyBorder="1" applyAlignment="1">
      <alignment horizontal="center" vertical="center"/>
    </xf>
    <xf numFmtId="0" fontId="0" fillId="10" borderId="62" xfId="0" applyFill="1" applyBorder="1" applyAlignment="1">
      <alignment horizontal="center" vertical="center"/>
    </xf>
    <xf numFmtId="0" fontId="0" fillId="9" borderId="3" xfId="0" applyFill="1" applyBorder="1" applyAlignment="1">
      <alignment horizontal="center" vertical="center"/>
    </xf>
    <xf numFmtId="0" fontId="0" fillId="9" borderId="37" xfId="0" applyFill="1" applyBorder="1" applyAlignment="1">
      <alignment horizontal="center" vertical="center"/>
    </xf>
    <xf numFmtId="0" fontId="0" fillId="9" borderId="4" xfId="0" applyFill="1" applyBorder="1" applyAlignment="1">
      <alignment horizontal="center" vertical="center"/>
    </xf>
    <xf numFmtId="0" fontId="0" fillId="9" borderId="23" xfId="0" applyFill="1" applyBorder="1" applyAlignment="1">
      <alignment horizontal="center" vertical="center"/>
    </xf>
    <xf numFmtId="0" fontId="3" fillId="10" borderId="1" xfId="0" applyFont="1" applyFill="1" applyBorder="1" applyAlignment="1">
      <alignment horizontal="center"/>
    </xf>
    <xf numFmtId="0" fontId="3" fillId="9" borderId="3" xfId="0" applyFont="1" applyFill="1" applyBorder="1" applyAlignment="1">
      <alignment horizontal="center"/>
    </xf>
    <xf numFmtId="0" fontId="3" fillId="9" borderId="4" xfId="0" applyFont="1" applyFill="1" applyBorder="1" applyAlignment="1">
      <alignment horizontal="center"/>
    </xf>
    <xf numFmtId="0" fontId="3" fillId="11" borderId="4" xfId="0" applyFont="1" applyFill="1" applyBorder="1" applyAlignment="1">
      <alignment horizont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14" xfId="0" applyFont="1" applyFill="1" applyBorder="1" applyAlignment="1">
      <alignment horizontal="center" vertical="center"/>
    </xf>
    <xf numFmtId="164" fontId="0" fillId="0" borderId="14" xfId="0" applyNumberFormat="1" applyFont="1" applyFill="1" applyBorder="1" applyAlignment="1">
      <alignment horizontal="center" vertical="center"/>
    </xf>
    <xf numFmtId="0" fontId="0" fillId="13" borderId="6" xfId="0" applyFill="1" applyBorder="1" applyAlignment="1">
      <alignment horizontal="center"/>
    </xf>
    <xf numFmtId="0" fontId="0" fillId="13" borderId="0" xfId="0" applyFill="1" applyBorder="1" applyAlignment="1">
      <alignment horizontal="center"/>
    </xf>
    <xf numFmtId="0" fontId="0" fillId="13" borderId="0" xfId="0" applyFill="1" applyAlignment="1">
      <alignment horizontal="center"/>
    </xf>
    <xf numFmtId="0" fontId="0" fillId="13" borderId="7"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0" fillId="13" borderId="10" xfId="0" applyFill="1" applyBorder="1" applyAlignment="1">
      <alignment horizontal="center"/>
    </xf>
    <xf numFmtId="0" fontId="2" fillId="13" borderId="3" xfId="0" applyFont="1" applyFill="1" applyBorder="1" applyAlignment="1">
      <alignment horizontal="center"/>
    </xf>
    <xf numFmtId="0" fontId="3" fillId="6" borderId="2"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3" fillId="4" borderId="38" xfId="0" applyFont="1" applyFill="1" applyBorder="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center"/>
    </xf>
    <xf numFmtId="0" fontId="3" fillId="3" borderId="3" xfId="0" applyFont="1" applyFill="1" applyBorder="1" applyAlignment="1">
      <alignment horizontal="center"/>
    </xf>
    <xf numFmtId="0" fontId="3" fillId="8" borderId="2" xfId="0" applyFont="1" applyFill="1" applyBorder="1" applyAlignment="1">
      <alignment horizontal="center"/>
    </xf>
    <xf numFmtId="0" fontId="3" fillId="8" borderId="1" xfId="0" applyFont="1" applyFill="1" applyBorder="1" applyAlignment="1">
      <alignment horizontal="center"/>
    </xf>
    <xf numFmtId="0" fontId="3" fillId="8" borderId="3" xfId="0" applyFont="1" applyFill="1" applyBorder="1" applyAlignment="1">
      <alignment horizontal="center"/>
    </xf>
    <xf numFmtId="0" fontId="0" fillId="11" borderId="4" xfId="0" applyFill="1" applyBorder="1" applyAlignment="1">
      <alignment horizontal="center" vertical="center"/>
    </xf>
    <xf numFmtId="0" fontId="0" fillId="11" borderId="23" xfId="0" applyFill="1" applyBorder="1" applyAlignment="1">
      <alignment horizontal="center" vertical="center"/>
    </xf>
    <xf numFmtId="0" fontId="0" fillId="11" borderId="21" xfId="0" applyFill="1" applyBorder="1" applyAlignment="1">
      <alignment horizontal="center" vertical="center"/>
    </xf>
    <xf numFmtId="0" fontId="0" fillId="10" borderId="31" xfId="0" applyFill="1" applyBorder="1" applyAlignment="1">
      <alignment horizontal="center" vertical="center"/>
    </xf>
    <xf numFmtId="0" fontId="0" fillId="10" borderId="61" xfId="0" applyFill="1" applyBorder="1" applyAlignment="1">
      <alignment horizontal="center" vertical="center"/>
    </xf>
    <xf numFmtId="0" fontId="0" fillId="9" borderId="36" xfId="0" applyFill="1" applyBorder="1" applyAlignment="1">
      <alignment horizontal="center" vertical="center"/>
    </xf>
    <xf numFmtId="0" fontId="0" fillId="9" borderId="35" xfId="0" applyFill="1" applyBorder="1" applyAlignment="1">
      <alignment horizontal="center" vertical="center"/>
    </xf>
    <xf numFmtId="0" fontId="0" fillId="9" borderId="13" xfId="0" applyFill="1" applyBorder="1" applyAlignment="1">
      <alignment horizontal="center" vertical="center"/>
    </xf>
    <xf numFmtId="0" fontId="0" fillId="9" borderId="21" xfId="0" applyFill="1" applyBorder="1" applyAlignment="1">
      <alignment horizontal="center" vertical="center"/>
    </xf>
    <xf numFmtId="0" fontId="0" fillId="11" borderId="13" xfId="0" applyFill="1" applyBorder="1" applyAlignment="1">
      <alignment horizontal="center" vertical="center"/>
    </xf>
    <xf numFmtId="0" fontId="0" fillId="10" borderId="15" xfId="0" applyFill="1" applyBorder="1" applyAlignment="1">
      <alignment horizontal="center"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164" fontId="0" fillId="0" borderId="14" xfId="0" applyNumberFormat="1" applyBorder="1" applyAlignment="1">
      <alignment horizontal="center" vertical="center"/>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11" borderId="20" xfId="0" applyFill="1" applyBorder="1" applyAlignment="1">
      <alignment horizontal="center" vertical="center"/>
    </xf>
    <xf numFmtId="0" fontId="0" fillId="11" borderId="18" xfId="0" applyFill="1" applyBorder="1" applyAlignment="1">
      <alignment horizontal="center" vertical="center"/>
    </xf>
    <xf numFmtId="0" fontId="0" fillId="11" borderId="24" xfId="0" applyFill="1" applyBorder="1" applyAlignment="1">
      <alignment horizontal="center" vertical="center"/>
    </xf>
    <xf numFmtId="0" fontId="0" fillId="8" borderId="20" xfId="0" applyFill="1" applyBorder="1" applyAlignment="1">
      <alignment horizontal="center" vertical="center"/>
    </xf>
    <xf numFmtId="0" fontId="0" fillId="8" borderId="18" xfId="0" applyFill="1" applyBorder="1" applyAlignment="1">
      <alignment horizontal="center" vertical="center"/>
    </xf>
    <xf numFmtId="0" fontId="0" fillId="8" borderId="24" xfId="0" applyFill="1" applyBorder="1" applyAlignment="1">
      <alignment horizontal="center" vertical="center"/>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top" wrapText="1"/>
    </xf>
    <xf numFmtId="0" fontId="0" fillId="0" borderId="1" xfId="0" applyFill="1" applyBorder="1" applyAlignment="1">
      <alignment horizontal="left" vertical="top" wrapText="1"/>
    </xf>
    <xf numFmtId="0" fontId="0" fillId="0" borderId="3" xfId="0" applyFill="1" applyBorder="1" applyAlignment="1">
      <alignment horizontal="left" vertical="top" wrapText="1"/>
    </xf>
    <xf numFmtId="0" fontId="9" fillId="12" borderId="2" xfId="0" applyFont="1" applyFill="1" applyBorder="1" applyAlignment="1">
      <alignment horizontal="center"/>
    </xf>
    <xf numFmtId="0" fontId="9" fillId="12" borderId="1" xfId="0" applyFont="1" applyFill="1" applyBorder="1" applyAlignment="1">
      <alignment horizontal="center"/>
    </xf>
    <xf numFmtId="0" fontId="9" fillId="12" borderId="3" xfId="0" applyFont="1" applyFill="1" applyBorder="1" applyAlignment="1">
      <alignment horizontal="center"/>
    </xf>
    <xf numFmtId="0" fontId="2" fillId="13" borderId="4" xfId="0" applyFont="1" applyFill="1" applyBorder="1" applyAlignment="1">
      <alignment horizontal="center"/>
    </xf>
    <xf numFmtId="0" fontId="2" fillId="13" borderId="40" xfId="0" applyFont="1" applyFill="1" applyBorder="1" applyAlignment="1">
      <alignment horizontal="center"/>
    </xf>
    <xf numFmtId="0" fontId="2" fillId="13" borderId="41" xfId="0" applyFont="1" applyFill="1" applyBorder="1" applyAlignment="1">
      <alignment horizontal="center"/>
    </xf>
    <xf numFmtId="0" fontId="3" fillId="4" borderId="63"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3" fillId="8" borderId="10" xfId="0" applyFont="1" applyFill="1" applyBorder="1" applyAlignment="1">
      <alignment horizontal="center"/>
    </xf>
    <xf numFmtId="0" fontId="3" fillId="10" borderId="8" xfId="0" applyFont="1" applyFill="1" applyBorder="1" applyAlignment="1">
      <alignment horizontal="center"/>
    </xf>
    <xf numFmtId="0" fontId="3" fillId="10" borderId="9" xfId="0" applyFont="1" applyFill="1" applyBorder="1" applyAlignment="1">
      <alignment horizontal="center"/>
    </xf>
    <xf numFmtId="0" fontId="3" fillId="10" borderId="64" xfId="0" applyFont="1" applyFill="1" applyBorder="1" applyAlignment="1">
      <alignment horizontal="center"/>
    </xf>
    <xf numFmtId="0" fontId="3" fillId="9" borderId="10" xfId="0" applyFont="1" applyFill="1" applyBorder="1" applyAlignment="1">
      <alignment horizontal="center"/>
    </xf>
    <xf numFmtId="0" fontId="3" fillId="9" borderId="14" xfId="0" applyFont="1" applyFill="1" applyBorder="1" applyAlignment="1">
      <alignment horizontal="center"/>
    </xf>
    <xf numFmtId="0" fontId="3" fillId="11" borderId="14"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7" borderId="8" xfId="0" applyFont="1" applyFill="1" applyBorder="1" applyAlignment="1">
      <alignment horizontal="center"/>
    </xf>
    <xf numFmtId="0" fontId="3" fillId="7" borderId="9" xfId="0" applyFont="1" applyFill="1" applyBorder="1" applyAlignment="1">
      <alignment horizontal="center"/>
    </xf>
    <xf numFmtId="0" fontId="9" fillId="12" borderId="2"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Font="1" applyBorder="1" applyAlignment="1">
      <alignment horizontal="center" vertical="top" wrapText="1"/>
    </xf>
    <xf numFmtId="0" fontId="9" fillId="12" borderId="2" xfId="0" applyFont="1" applyFill="1" applyBorder="1" applyAlignment="1">
      <alignment horizontal="left"/>
    </xf>
    <xf numFmtId="0" fontId="9" fillId="12" borderId="1" xfId="0" applyFont="1" applyFill="1" applyBorder="1" applyAlignment="1">
      <alignment horizontal="left"/>
    </xf>
    <xf numFmtId="0" fontId="9" fillId="12" borderId="5" xfId="0" applyFont="1" applyFill="1" applyBorder="1" applyAlignment="1"/>
    <xf numFmtId="0" fontId="12" fillId="12" borderId="11" xfId="0" applyFont="1" applyFill="1" applyBorder="1" applyAlignment="1"/>
    <xf numFmtId="0" fontId="0" fillId="0" borderId="12" xfId="0" applyBorder="1" applyAlignment="1"/>
    <xf numFmtId="0" fontId="0" fillId="0" borderId="4" xfId="0" applyBorder="1" applyAlignment="1">
      <alignment vertical="center" wrapText="1"/>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wrapText="1"/>
    </xf>
    <xf numFmtId="0" fontId="8" fillId="0" borderId="1" xfId="0" applyFont="1" applyBorder="1" applyAlignment="1">
      <alignment horizontal="center" wrapText="1"/>
    </xf>
    <xf numFmtId="0" fontId="8" fillId="0" borderId="3" xfId="0" applyFont="1" applyBorder="1" applyAlignment="1">
      <alignment horizontal="center" wrapText="1"/>
    </xf>
    <xf numFmtId="0" fontId="0" fillId="0" borderId="4" xfId="0" applyBorder="1" applyAlignment="1">
      <alignment horizontal="left" wrapText="1"/>
    </xf>
    <xf numFmtId="0" fontId="2" fillId="13" borderId="7" xfId="0" applyFont="1" applyFill="1" applyBorder="1" applyAlignment="1">
      <alignment horizontal="center" wrapText="1"/>
    </xf>
    <xf numFmtId="0" fontId="2" fillId="13" borderId="10" xfId="0" applyFont="1" applyFill="1" applyBorder="1" applyAlignment="1">
      <alignment horizontal="center" wrapText="1"/>
    </xf>
    <xf numFmtId="0" fontId="2" fillId="13" borderId="6" xfId="0" applyFont="1" applyFill="1" applyBorder="1" applyAlignment="1">
      <alignment horizontal="center" wrapText="1"/>
    </xf>
    <xf numFmtId="0" fontId="0" fillId="0" borderId="4" xfId="0" applyBorder="1" applyAlignment="1">
      <alignment horizontal="left"/>
    </xf>
    <xf numFmtId="0" fontId="0" fillId="2" borderId="4" xfId="0" applyFill="1" applyBorder="1" applyAlignment="1">
      <alignment horizontal="center" vertical="top" wrapText="1"/>
    </xf>
    <xf numFmtId="0" fontId="2" fillId="13" borderId="5" xfId="0" applyFont="1" applyFill="1" applyBorder="1" applyAlignment="1">
      <alignment horizontal="center"/>
    </xf>
    <xf numFmtId="0" fontId="2" fillId="13" borderId="8" xfId="0" applyFont="1" applyFill="1" applyBorder="1" applyAlignment="1">
      <alignment horizontal="center"/>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8" fillId="0" borderId="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9" fillId="12" borderId="5" xfId="0" applyFont="1" applyFill="1" applyBorder="1" applyAlignment="1">
      <alignment horizontal="left"/>
    </xf>
    <xf numFmtId="0" fontId="9" fillId="12" borderId="11" xfId="0" applyFont="1" applyFill="1" applyBorder="1" applyAlignment="1">
      <alignment horizontal="left"/>
    </xf>
    <xf numFmtId="0" fontId="9" fillId="12" borderId="12" xfId="0" applyFont="1" applyFill="1" applyBorder="1" applyAlignment="1">
      <alignment horizontal="left"/>
    </xf>
    <xf numFmtId="0" fontId="8" fillId="0" borderId="4" xfId="0" applyFont="1" applyBorder="1" applyAlignment="1">
      <alignment horizontal="center" vertical="top" wrapTex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0" fillId="11" borderId="20"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24" xfId="0" applyFill="1" applyBorder="1" applyAlignment="1">
      <alignment horizontal="center" vertical="center" wrapText="1"/>
    </xf>
    <xf numFmtId="0" fontId="0" fillId="6" borderId="20" xfId="0" applyFill="1" applyBorder="1" applyAlignment="1">
      <alignment horizontal="center" vertical="center"/>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16" xfId="0" applyFill="1" applyBorder="1" applyAlignment="1">
      <alignment horizontal="center" vertical="center"/>
    </xf>
    <xf numFmtId="0" fontId="0" fillId="6" borderId="19"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7" borderId="16" xfId="0"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3" borderId="20" xfId="0" applyFill="1" applyBorder="1" applyAlignment="1">
      <alignment horizontal="center" vertical="center"/>
    </xf>
    <xf numFmtId="0" fontId="0" fillId="7" borderId="20" xfId="0" applyFill="1" applyBorder="1" applyAlignment="1">
      <alignment horizontal="center" vertical="center"/>
    </xf>
    <xf numFmtId="0" fontId="0" fillId="3" borderId="24" xfId="0" applyFill="1" applyBorder="1" applyAlignment="1">
      <alignment horizontal="center" vertical="center"/>
    </xf>
    <xf numFmtId="0" fontId="0" fillId="7" borderId="24" xfId="0"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9" borderId="16"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0" fillId="11" borderId="16" xfId="0" applyFill="1" applyBorder="1" applyAlignment="1">
      <alignment horizontal="center" vertical="center" wrapText="1"/>
    </xf>
    <xf numFmtId="0" fontId="0" fillId="11" borderId="19" xfId="0" applyFill="1" applyBorder="1" applyAlignment="1">
      <alignment horizontal="center" vertical="center" wrapText="1"/>
    </xf>
    <xf numFmtId="0" fontId="0" fillId="8" borderId="16" xfId="0" applyFill="1" applyBorder="1" applyAlignment="1">
      <alignment horizontal="center" vertical="center"/>
    </xf>
    <xf numFmtId="0" fontId="0" fillId="8" borderId="19" xfId="0" applyFill="1" applyBorder="1" applyAlignment="1">
      <alignment horizontal="center" vertical="center"/>
    </xf>
    <xf numFmtId="0" fontId="0" fillId="4" borderId="20" xfId="0" applyFill="1" applyBorder="1" applyAlignment="1">
      <alignment horizontal="center" vertical="center"/>
    </xf>
    <xf numFmtId="0" fontId="0" fillId="9" borderId="20" xfId="0" applyFill="1" applyBorder="1" applyAlignment="1">
      <alignment horizontal="center" vertical="center" wrapText="1"/>
    </xf>
    <xf numFmtId="0" fontId="0" fillId="4" borderId="24" xfId="0" applyFill="1" applyBorder="1" applyAlignment="1">
      <alignment horizontal="center" vertical="center"/>
    </xf>
    <xf numFmtId="0" fontId="0" fillId="9" borderId="24" xfId="0" applyFill="1" applyBorder="1" applyAlignment="1">
      <alignment horizontal="center" vertical="center" wrapText="1"/>
    </xf>
    <xf numFmtId="0" fontId="9" fillId="12" borderId="6" xfId="0" applyFont="1" applyFill="1" applyBorder="1" applyAlignment="1">
      <alignment horizontal="left"/>
    </xf>
    <xf numFmtId="0" fontId="9" fillId="12" borderId="0" xfId="0" applyFont="1" applyFill="1" applyBorder="1" applyAlignment="1">
      <alignment horizontal="left"/>
    </xf>
    <xf numFmtId="0" fontId="9" fillId="12" borderId="7" xfId="0" applyFont="1" applyFill="1" applyBorder="1" applyAlignment="1">
      <alignment horizontal="left"/>
    </xf>
    <xf numFmtId="0" fontId="9" fillId="12" borderId="2" xfId="0" applyFont="1" applyFill="1" applyBorder="1" applyAlignment="1">
      <alignment horizontal="left" vertical="top"/>
    </xf>
    <xf numFmtId="0" fontId="9" fillId="12" borderId="1" xfId="0" applyFont="1" applyFill="1" applyBorder="1" applyAlignment="1">
      <alignment horizontal="left" vertical="top"/>
    </xf>
    <xf numFmtId="0" fontId="9" fillId="12" borderId="3" xfId="0" applyFont="1" applyFill="1" applyBorder="1" applyAlignment="1">
      <alignment horizontal="left" vertical="top"/>
    </xf>
    <xf numFmtId="0" fontId="0" fillId="2" borderId="2"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3" xfId="0" applyFont="1" applyFill="1" applyBorder="1" applyAlignment="1">
      <alignment horizontal="center" vertical="top" wrapText="1"/>
    </xf>
    <xf numFmtId="0" fontId="10" fillId="0" borderId="2" xfId="0" applyFont="1" applyBorder="1" applyAlignment="1">
      <alignment horizontal="left" vertical="top"/>
    </xf>
    <xf numFmtId="0" fontId="10" fillId="0" borderId="1" xfId="0" applyFont="1" applyBorder="1" applyAlignment="1">
      <alignment horizontal="left" vertical="top"/>
    </xf>
    <xf numFmtId="0" fontId="10" fillId="0" borderId="3" xfId="0" applyFont="1" applyBorder="1" applyAlignment="1">
      <alignment horizontal="left" vertical="top"/>
    </xf>
    <xf numFmtId="0" fontId="8" fillId="0" borderId="4" xfId="0" applyFont="1" applyBorder="1" applyAlignment="1">
      <alignment horizontal="left" vertical="top" wrapText="1"/>
    </xf>
    <xf numFmtId="0" fontId="9" fillId="12" borderId="5" xfId="0" applyFont="1" applyFill="1" applyBorder="1" applyAlignment="1">
      <alignment horizontal="left" vertical="top"/>
    </xf>
    <xf numFmtId="0" fontId="9" fillId="12" borderId="11" xfId="0" applyFont="1" applyFill="1" applyBorder="1" applyAlignment="1">
      <alignment horizontal="left" vertical="top"/>
    </xf>
    <xf numFmtId="0" fontId="9" fillId="12" borderId="12" xfId="0" applyFont="1" applyFill="1"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13" borderId="4" xfId="0" applyFill="1" applyBorder="1" applyAlignment="1">
      <alignment horizontal="center"/>
    </xf>
    <xf numFmtId="0" fontId="0" fillId="7" borderId="5" xfId="0" applyFill="1" applyBorder="1" applyAlignment="1">
      <alignment horizontal="center" vertical="center"/>
    </xf>
    <xf numFmtId="0" fontId="0" fillId="4" borderId="56" xfId="0" applyFill="1" applyBorder="1" applyAlignment="1">
      <alignment horizontal="center" vertical="center"/>
    </xf>
    <xf numFmtId="0" fontId="0" fillId="9" borderId="12" xfId="0" applyFill="1" applyBorder="1" applyAlignment="1">
      <alignment horizontal="center" vertical="center"/>
    </xf>
    <xf numFmtId="0" fontId="0" fillId="9" borderId="16" xfId="0" applyFill="1" applyBorder="1" applyAlignment="1">
      <alignment horizontal="center" vertical="center"/>
    </xf>
    <xf numFmtId="0" fontId="0" fillId="11" borderId="16" xfId="0" applyFill="1" applyBorder="1" applyAlignment="1">
      <alignment horizontal="center" vertical="center"/>
    </xf>
    <xf numFmtId="0" fontId="13" fillId="0" borderId="4" xfId="0" applyFont="1" applyBorder="1" applyAlignment="1">
      <alignment horizontal="left" vertical="top" wrapText="1"/>
    </xf>
    <xf numFmtId="0" fontId="3" fillId="0" borderId="9" xfId="0" applyFont="1" applyFill="1" applyBorder="1" applyAlignment="1">
      <alignment horizontal="right"/>
    </xf>
    <xf numFmtId="0" fontId="3" fillId="0" borderId="10" xfId="0" applyFont="1" applyFill="1" applyBorder="1" applyAlignment="1">
      <alignment horizontal="righ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19" fillId="16" borderId="5" xfId="1" applyFont="1" applyFill="1" applyBorder="1" applyAlignment="1">
      <alignment horizontal="center" wrapText="1"/>
    </xf>
    <xf numFmtId="0" fontId="19" fillId="16" borderId="12" xfId="1" applyFont="1" applyFill="1" applyBorder="1" applyAlignment="1">
      <alignment horizontal="center" wrapText="1"/>
    </xf>
    <xf numFmtId="0" fontId="19" fillId="16" borderId="8" xfId="1" applyFont="1" applyFill="1" applyBorder="1" applyAlignment="1">
      <alignment horizontal="center" wrapText="1"/>
    </xf>
    <xf numFmtId="0" fontId="19" fillId="16" borderId="10" xfId="1" applyFont="1" applyFill="1" applyBorder="1" applyAlignment="1">
      <alignment horizontal="center" wrapText="1"/>
    </xf>
    <xf numFmtId="0" fontId="9" fillId="13" borderId="8" xfId="1" applyFont="1" applyFill="1" applyBorder="1" applyAlignment="1">
      <alignment horizontal="center"/>
    </xf>
    <xf numFmtId="0" fontId="9" fillId="13" borderId="9" xfId="1" applyFont="1" applyFill="1" applyBorder="1" applyAlignment="1">
      <alignment horizontal="center"/>
    </xf>
    <xf numFmtId="0" fontId="9" fillId="13" borderId="10" xfId="1" applyFont="1" applyFill="1" applyBorder="1" applyAlignment="1">
      <alignment horizontal="center"/>
    </xf>
    <xf numFmtId="0" fontId="9" fillId="13" borderId="5" xfId="1" applyFont="1" applyFill="1" applyBorder="1" applyAlignment="1">
      <alignment horizontal="center"/>
    </xf>
    <xf numFmtId="0" fontId="13" fillId="0" borderId="11" xfId="1" applyBorder="1" applyAlignment="1">
      <alignment horizontal="center"/>
    </xf>
    <xf numFmtId="0" fontId="13" fillId="0" borderId="12" xfId="1" applyBorder="1" applyAlignment="1">
      <alignment horizontal="center"/>
    </xf>
    <xf numFmtId="0" fontId="6" fillId="0" borderId="4" xfId="1" applyFont="1" applyBorder="1" applyAlignment="1">
      <alignment horizontal="left" vertical="top" wrapText="1"/>
    </xf>
    <xf numFmtId="0" fontId="6" fillId="2" borderId="4" xfId="1" applyFont="1" applyFill="1" applyBorder="1" applyAlignment="1">
      <alignment horizontal="center" vertical="top" wrapText="1"/>
    </xf>
    <xf numFmtId="0" fontId="9" fillId="12" borderId="5" xfId="1" applyFont="1" applyFill="1" applyBorder="1" applyAlignment="1">
      <alignment horizontal="left" vertical="top"/>
    </xf>
    <xf numFmtId="0" fontId="9" fillId="12" borderId="11" xfId="1" applyFont="1" applyFill="1" applyBorder="1" applyAlignment="1">
      <alignment horizontal="left" vertical="top"/>
    </xf>
    <xf numFmtId="0" fontId="9" fillId="12" borderId="12" xfId="1" applyFont="1" applyFill="1" applyBorder="1" applyAlignment="1">
      <alignment horizontal="left" vertical="top"/>
    </xf>
    <xf numFmtId="0" fontId="13" fillId="0" borderId="2" xfId="1" applyBorder="1" applyAlignment="1">
      <alignment horizontal="left" vertical="top" wrapText="1"/>
    </xf>
    <xf numFmtId="0" fontId="13" fillId="0" borderId="1" xfId="1" applyBorder="1" applyAlignment="1">
      <alignment horizontal="left" vertical="top" wrapText="1"/>
    </xf>
    <xf numFmtId="0" fontId="13" fillId="0" borderId="3" xfId="1" applyBorder="1" applyAlignment="1">
      <alignment horizontal="left" vertical="top" wrapText="1"/>
    </xf>
    <xf numFmtId="0" fontId="9" fillId="13" borderId="8" xfId="1" applyFont="1" applyFill="1" applyBorder="1" applyAlignment="1">
      <alignment horizontal="left" wrapText="1"/>
    </xf>
    <xf numFmtId="0" fontId="9" fillId="13" borderId="9" xfId="1" applyFont="1" applyFill="1" applyBorder="1" applyAlignment="1">
      <alignment horizontal="left" wrapText="1"/>
    </xf>
    <xf numFmtId="0" fontId="9" fillId="13" borderId="10" xfId="1" applyFont="1" applyFill="1" applyBorder="1" applyAlignment="1">
      <alignment horizontal="left" wrapText="1"/>
    </xf>
    <xf numFmtId="0" fontId="9" fillId="13" borderId="11" xfId="1" applyFont="1" applyFill="1" applyBorder="1" applyAlignment="1">
      <alignment horizontal="center"/>
    </xf>
    <xf numFmtId="0" fontId="9" fillId="13" borderId="12" xfId="1" applyFont="1" applyFill="1" applyBorder="1" applyAlignment="1">
      <alignment horizontal="center"/>
    </xf>
    <xf numFmtId="0" fontId="21" fillId="0" borderId="4" xfId="1" applyFont="1" applyBorder="1" applyAlignment="1">
      <alignment horizontal="center" vertical="center"/>
    </xf>
    <xf numFmtId="0" fontId="6" fillId="0" borderId="4" xfId="1" applyFont="1" applyBorder="1" applyAlignment="1">
      <alignment horizontal="center"/>
    </xf>
    <xf numFmtId="0" fontId="6" fillId="0" borderId="4" xfId="0" applyFont="1" applyBorder="1" applyAlignment="1">
      <alignment horizontal="center"/>
    </xf>
    <xf numFmtId="0" fontId="8" fillId="0" borderId="11" xfId="1" applyFont="1" applyFill="1" applyBorder="1" applyAlignment="1">
      <alignment horizontal="right"/>
    </xf>
    <xf numFmtId="0" fontId="8" fillId="0" borderId="0" xfId="1" applyFont="1" applyFill="1" applyBorder="1" applyAlignment="1">
      <alignment horizontal="right" wrapText="1"/>
    </xf>
    <xf numFmtId="0" fontId="8" fillId="0" borderId="0" xfId="1" applyFont="1" applyBorder="1" applyAlignment="1">
      <alignment horizontal="right"/>
    </xf>
    <xf numFmtId="0" fontId="8" fillId="0" borderId="0" xfId="1" applyFont="1" applyAlignment="1">
      <alignment horizontal="right"/>
    </xf>
    <xf numFmtId="0" fontId="19" fillId="16" borderId="5" xfId="1" applyFont="1" applyFill="1" applyBorder="1" applyAlignment="1">
      <alignment horizontal="center"/>
    </xf>
    <xf numFmtId="0" fontId="19" fillId="16" borderId="11" xfId="1" applyFont="1" applyFill="1" applyBorder="1" applyAlignment="1">
      <alignment horizontal="center"/>
    </xf>
    <xf numFmtId="0" fontId="19" fillId="16" borderId="12" xfId="1" applyFont="1" applyFill="1" applyBorder="1" applyAlignment="1">
      <alignment horizontal="center"/>
    </xf>
    <xf numFmtId="0" fontId="19" fillId="16" borderId="8" xfId="1" applyFont="1" applyFill="1" applyBorder="1" applyAlignment="1">
      <alignment horizontal="center"/>
    </xf>
    <xf numFmtId="0" fontId="19" fillId="16" borderId="9" xfId="1" applyFont="1" applyFill="1" applyBorder="1" applyAlignment="1">
      <alignment horizontal="center"/>
    </xf>
    <xf numFmtId="0" fontId="19" fillId="16" borderId="10" xfId="1" applyFont="1" applyFill="1" applyBorder="1" applyAlignment="1">
      <alignment horizontal="center"/>
    </xf>
    <xf numFmtId="0" fontId="9" fillId="13" borderId="5" xfId="1" applyFont="1" applyFill="1" applyBorder="1" applyAlignment="1">
      <alignment horizontal="center" wrapText="1"/>
    </xf>
    <xf numFmtId="0" fontId="9" fillId="13" borderId="12" xfId="1" applyFont="1" applyFill="1" applyBorder="1" applyAlignment="1">
      <alignment horizontal="center" wrapText="1"/>
    </xf>
    <xf numFmtId="0" fontId="9" fillId="13" borderId="8" xfId="1" applyFont="1" applyFill="1" applyBorder="1" applyAlignment="1">
      <alignment horizontal="center" wrapText="1"/>
    </xf>
    <xf numFmtId="0" fontId="9" fillId="13" borderId="10" xfId="1" applyFont="1" applyFill="1" applyBorder="1" applyAlignment="1">
      <alignment horizontal="center" wrapText="1"/>
    </xf>
    <xf numFmtId="0" fontId="13" fillId="0" borderId="2" xfId="1" applyBorder="1" applyAlignment="1">
      <alignment horizontal="left" vertical="top"/>
    </xf>
    <xf numFmtId="0" fontId="13" fillId="0" borderId="1" xfId="1" applyBorder="1" applyAlignment="1">
      <alignment horizontal="left" vertical="top"/>
    </xf>
    <xf numFmtId="0" fontId="6" fillId="0" borderId="4" xfId="0" applyFont="1" applyBorder="1" applyAlignment="1">
      <alignment horizontal="left" vertical="top" wrapText="1"/>
    </xf>
    <xf numFmtId="0" fontId="21" fillId="0" borderId="4" xfId="1" applyFont="1" applyBorder="1" applyAlignment="1">
      <alignment horizontal="center"/>
    </xf>
    <xf numFmtId="0" fontId="19" fillId="16" borderId="29" xfId="1" applyFont="1" applyFill="1" applyBorder="1" applyAlignment="1">
      <alignment horizontal="center"/>
    </xf>
    <xf numFmtId="0" fontId="13" fillId="0" borderId="9" xfId="1" applyBorder="1" applyAlignment="1">
      <alignment horizontal="center"/>
    </xf>
    <xf numFmtId="0" fontId="13" fillId="0" borderId="10" xfId="1"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5"/>
  <sheetViews>
    <sheetView tabSelected="1" topLeftCell="A52" zoomScale="80" zoomScaleNormal="80" workbookViewId="0">
      <selection activeCell="B55" sqref="B55"/>
    </sheetView>
  </sheetViews>
  <sheetFormatPr defaultColWidth="12.453125" defaultRowHeight="15.5" x14ac:dyDescent="0.35"/>
  <cols>
    <col min="1" max="1" width="16.26953125" style="116" customWidth="1"/>
    <col min="2" max="2" width="100.7265625" style="104" customWidth="1"/>
    <col min="3" max="3" width="28.1796875" style="115" customWidth="1"/>
    <col min="4" max="4" width="12.453125" style="104"/>
    <col min="5" max="6" width="17.453125" style="104" customWidth="1"/>
    <col min="7" max="7" width="10.1796875" style="104" customWidth="1"/>
    <col min="8" max="16384" width="12.453125" style="104"/>
  </cols>
  <sheetData>
    <row r="1" spans="1:3" ht="18.5" x14ac:dyDescent="0.35">
      <c r="A1" s="475" t="s">
        <v>101</v>
      </c>
      <c r="B1" s="475"/>
      <c r="C1" s="475"/>
    </row>
    <row r="2" spans="1:3" ht="17" x14ac:dyDescent="0.35">
      <c r="A2" s="105"/>
      <c r="B2" s="105"/>
      <c r="C2" s="105"/>
    </row>
    <row r="3" spans="1:3" ht="63" customHeight="1" x14ac:dyDescent="0.35">
      <c r="A3" s="474" t="s">
        <v>317</v>
      </c>
      <c r="B3" s="474"/>
      <c r="C3" s="474"/>
    </row>
    <row r="4" spans="1:3" ht="33.65" customHeight="1" x14ac:dyDescent="0.35">
      <c r="A4" s="473" t="s">
        <v>249</v>
      </c>
      <c r="B4" s="473"/>
      <c r="C4" s="473"/>
    </row>
    <row r="5" spans="1:3" ht="37.15" customHeight="1" x14ac:dyDescent="0.35">
      <c r="A5" s="473" t="s">
        <v>296</v>
      </c>
      <c r="B5" s="473"/>
      <c r="C5" s="473"/>
    </row>
    <row r="6" spans="1:3" ht="36" customHeight="1" x14ac:dyDescent="0.35">
      <c r="A6" s="473" t="s">
        <v>250</v>
      </c>
      <c r="B6" s="473"/>
      <c r="C6" s="473"/>
    </row>
    <row r="7" spans="1:3" ht="51" customHeight="1" x14ac:dyDescent="0.35">
      <c r="A7" s="463" t="s">
        <v>312</v>
      </c>
      <c r="B7" s="464"/>
      <c r="C7" s="465"/>
    </row>
    <row r="8" spans="1:3" ht="82.9" customHeight="1" x14ac:dyDescent="0.35">
      <c r="A8" s="463" t="s">
        <v>253</v>
      </c>
      <c r="B8" s="464"/>
      <c r="C8" s="465"/>
    </row>
    <row r="9" spans="1:3" ht="117" customHeight="1" x14ac:dyDescent="0.35">
      <c r="A9" s="463" t="s">
        <v>378</v>
      </c>
      <c r="B9" s="464"/>
      <c r="C9" s="465"/>
    </row>
    <row r="10" spans="1:3" ht="37.9" customHeight="1" x14ac:dyDescent="0.35">
      <c r="A10" s="463" t="s">
        <v>385</v>
      </c>
      <c r="B10" s="464"/>
      <c r="C10" s="465"/>
    </row>
    <row r="11" spans="1:3" ht="19.899999999999999" customHeight="1" x14ac:dyDescent="0.35">
      <c r="A11" s="473" t="s">
        <v>251</v>
      </c>
      <c r="B11" s="473"/>
      <c r="C11" s="473"/>
    </row>
    <row r="12" spans="1:3" ht="31.9" customHeight="1" x14ac:dyDescent="0.35">
      <c r="A12" s="473" t="s">
        <v>267</v>
      </c>
      <c r="B12" s="473"/>
      <c r="C12" s="473"/>
    </row>
    <row r="13" spans="1:3" ht="49.9" customHeight="1" x14ac:dyDescent="0.35">
      <c r="A13" s="473" t="s">
        <v>272</v>
      </c>
      <c r="B13" s="473"/>
      <c r="C13" s="473"/>
    </row>
    <row r="14" spans="1:3" ht="115.5" customHeight="1" x14ac:dyDescent="0.35">
      <c r="A14" s="473" t="s">
        <v>318</v>
      </c>
      <c r="B14" s="473"/>
      <c r="C14" s="473"/>
    </row>
    <row r="15" spans="1:3" ht="34.5" customHeight="1" x14ac:dyDescent="0.35">
      <c r="A15" s="473" t="s">
        <v>319</v>
      </c>
      <c r="B15" s="473"/>
      <c r="C15" s="473"/>
    </row>
    <row r="16" spans="1:3" x14ac:dyDescent="0.35">
      <c r="A16" s="474" t="s">
        <v>383</v>
      </c>
      <c r="B16" s="474"/>
      <c r="C16" s="474"/>
    </row>
    <row r="18" spans="1:3" s="106" customFormat="1" ht="18.5" x14ac:dyDescent="0.45">
      <c r="A18" s="466" t="s">
        <v>102</v>
      </c>
      <c r="B18" s="466"/>
      <c r="C18" s="466"/>
    </row>
    <row r="19" spans="1:3" ht="17" x14ac:dyDescent="0.35">
      <c r="A19" s="107"/>
      <c r="B19" s="107"/>
      <c r="C19" s="107"/>
    </row>
    <row r="20" spans="1:3" x14ac:dyDescent="0.35">
      <c r="A20" s="467" t="s">
        <v>103</v>
      </c>
      <c r="B20" s="468"/>
      <c r="C20" s="469"/>
    </row>
    <row r="21" spans="1:3" x14ac:dyDescent="0.35">
      <c r="A21" s="470" t="s">
        <v>216</v>
      </c>
      <c r="B21" s="471"/>
      <c r="C21" s="472"/>
    </row>
    <row r="22" spans="1:3" x14ac:dyDescent="0.35">
      <c r="A22" s="317" t="s">
        <v>215</v>
      </c>
      <c r="B22" s="318"/>
      <c r="C22" s="319"/>
    </row>
    <row r="23" spans="1:3" x14ac:dyDescent="0.35">
      <c r="A23" s="317" t="s">
        <v>217</v>
      </c>
      <c r="B23" s="318"/>
      <c r="C23" s="319"/>
    </row>
    <row r="24" spans="1:3" x14ac:dyDescent="0.35">
      <c r="A24" s="470" t="s">
        <v>104</v>
      </c>
      <c r="B24" s="471"/>
      <c r="C24" s="472"/>
    </row>
    <row r="25" spans="1:3" x14ac:dyDescent="0.35">
      <c r="A25" s="470" t="s">
        <v>218</v>
      </c>
      <c r="B25" s="471"/>
      <c r="C25" s="472"/>
    </row>
    <row r="26" spans="1:3" x14ac:dyDescent="0.35">
      <c r="A26" s="470" t="s">
        <v>219</v>
      </c>
      <c r="B26" s="471"/>
      <c r="C26" s="472"/>
    </row>
    <row r="27" spans="1:3" x14ac:dyDescent="0.35">
      <c r="A27" s="470" t="s">
        <v>220</v>
      </c>
      <c r="B27" s="471"/>
      <c r="C27" s="472"/>
    </row>
    <row r="28" spans="1:3" x14ac:dyDescent="0.35">
      <c r="A28" s="470" t="s">
        <v>221</v>
      </c>
      <c r="B28" s="471"/>
      <c r="C28" s="472"/>
    </row>
    <row r="29" spans="1:3" x14ac:dyDescent="0.35">
      <c r="A29" s="470" t="s">
        <v>222</v>
      </c>
      <c r="B29" s="471"/>
      <c r="C29" s="472"/>
    </row>
    <row r="30" spans="1:3" x14ac:dyDescent="0.35">
      <c r="A30" s="470" t="s">
        <v>223</v>
      </c>
      <c r="B30" s="471"/>
      <c r="C30" s="472"/>
    </row>
    <row r="31" spans="1:3" x14ac:dyDescent="0.35">
      <c r="A31" s="470" t="s">
        <v>224</v>
      </c>
      <c r="B31" s="471"/>
      <c r="C31" s="472"/>
    </row>
    <row r="32" spans="1:3" x14ac:dyDescent="0.35">
      <c r="A32" s="470" t="s">
        <v>225</v>
      </c>
      <c r="B32" s="471"/>
      <c r="C32" s="472"/>
    </row>
    <row r="33" spans="1:3" x14ac:dyDescent="0.35">
      <c r="A33" s="470" t="s">
        <v>105</v>
      </c>
      <c r="B33" s="471"/>
      <c r="C33" s="472"/>
    </row>
    <row r="34" spans="1:3" x14ac:dyDescent="0.35">
      <c r="A34" s="470" t="s">
        <v>106</v>
      </c>
      <c r="B34" s="471"/>
      <c r="C34" s="472"/>
    </row>
    <row r="35" spans="1:3" x14ac:dyDescent="0.35">
      <c r="A35" s="476" t="s">
        <v>107</v>
      </c>
      <c r="B35" s="477"/>
      <c r="C35" s="478"/>
    </row>
    <row r="36" spans="1:3" x14ac:dyDescent="0.35">
      <c r="A36" s="476" t="s">
        <v>380</v>
      </c>
      <c r="B36" s="477"/>
      <c r="C36" s="478"/>
    </row>
    <row r="37" spans="1:3" x14ac:dyDescent="0.35">
      <c r="A37" s="476" t="s">
        <v>381</v>
      </c>
      <c r="B37" s="477"/>
      <c r="C37" s="478"/>
    </row>
    <row r="38" spans="1:3" x14ac:dyDescent="0.35">
      <c r="A38" s="479" t="s">
        <v>382</v>
      </c>
      <c r="B38" s="479"/>
      <c r="C38" s="479"/>
    </row>
    <row r="40" spans="1:3" s="108" customFormat="1" ht="18.5" x14ac:dyDescent="0.45">
      <c r="A40" s="466" t="s">
        <v>108</v>
      </c>
      <c r="B40" s="466"/>
      <c r="C40" s="466"/>
    </row>
    <row r="42" spans="1:3" x14ac:dyDescent="0.35">
      <c r="A42" s="109" t="s">
        <v>109</v>
      </c>
      <c r="B42" s="110" t="s">
        <v>110</v>
      </c>
      <c r="C42" s="111" t="s">
        <v>111</v>
      </c>
    </row>
    <row r="43" spans="1:3" x14ac:dyDescent="0.35">
      <c r="A43" s="112">
        <v>1</v>
      </c>
      <c r="B43" s="113" t="s">
        <v>112</v>
      </c>
      <c r="C43" s="114">
        <v>42673</v>
      </c>
    </row>
    <row r="44" spans="1:3" ht="33" customHeight="1" x14ac:dyDescent="0.35">
      <c r="A44" s="112">
        <v>1.1000000000000001</v>
      </c>
      <c r="B44" s="347" t="s">
        <v>254</v>
      </c>
      <c r="C44" s="114">
        <v>42734</v>
      </c>
    </row>
    <row r="45" spans="1:3" ht="62" x14ac:dyDescent="0.35">
      <c r="A45" s="112">
        <v>1.2</v>
      </c>
      <c r="B45" s="347" t="s">
        <v>266</v>
      </c>
      <c r="C45" s="114">
        <v>42758</v>
      </c>
    </row>
    <row r="46" spans="1:3" ht="31" x14ac:dyDescent="0.35">
      <c r="A46" s="112">
        <v>1.3</v>
      </c>
      <c r="B46" s="347" t="s">
        <v>279</v>
      </c>
      <c r="C46" s="403">
        <v>42782</v>
      </c>
    </row>
    <row r="47" spans="1:3" x14ac:dyDescent="0.35">
      <c r="A47" s="112">
        <v>1.4</v>
      </c>
      <c r="B47" s="402" t="s">
        <v>288</v>
      </c>
      <c r="C47" s="114">
        <v>42849</v>
      </c>
    </row>
    <row r="48" spans="1:3" ht="31" x14ac:dyDescent="0.35">
      <c r="A48" s="112">
        <v>1.5</v>
      </c>
      <c r="B48" s="404" t="s">
        <v>290</v>
      </c>
      <c r="C48" s="114">
        <v>42881</v>
      </c>
    </row>
    <row r="49" spans="1:3" x14ac:dyDescent="0.35">
      <c r="A49" s="112">
        <v>1.6</v>
      </c>
      <c r="B49" s="405" t="s">
        <v>293</v>
      </c>
      <c r="C49" s="114">
        <v>42972</v>
      </c>
    </row>
    <row r="50" spans="1:3" x14ac:dyDescent="0.35">
      <c r="A50" s="112">
        <v>1.7</v>
      </c>
      <c r="B50" s="405" t="s">
        <v>294</v>
      </c>
      <c r="C50" s="114">
        <v>43007</v>
      </c>
    </row>
    <row r="51" spans="1:3" x14ac:dyDescent="0.35">
      <c r="A51" s="112">
        <v>1.8</v>
      </c>
      <c r="B51" s="405" t="s">
        <v>295</v>
      </c>
      <c r="C51" s="114">
        <v>43035</v>
      </c>
    </row>
    <row r="52" spans="1:3" ht="77.5" x14ac:dyDescent="0.35">
      <c r="A52" s="112">
        <v>1.9</v>
      </c>
      <c r="B52" s="405" t="s">
        <v>313</v>
      </c>
      <c r="C52" s="114">
        <v>43053</v>
      </c>
    </row>
    <row r="53" spans="1:3" ht="31" x14ac:dyDescent="0.35">
      <c r="A53" s="112">
        <v>2</v>
      </c>
      <c r="B53" s="405" t="s">
        <v>297</v>
      </c>
      <c r="C53" s="114">
        <v>43132</v>
      </c>
    </row>
    <row r="54" spans="1:3" ht="78" customHeight="1" x14ac:dyDescent="0.35">
      <c r="A54" s="112">
        <v>2.1</v>
      </c>
      <c r="B54" s="405" t="s">
        <v>298</v>
      </c>
      <c r="C54" s="114">
        <v>43329</v>
      </c>
    </row>
    <row r="55" spans="1:3" ht="93" x14ac:dyDescent="0.35">
      <c r="A55" s="112">
        <v>2.2000000000000002</v>
      </c>
      <c r="B55" s="446" t="s">
        <v>384</v>
      </c>
      <c r="C55" s="462">
        <v>43524</v>
      </c>
    </row>
  </sheetData>
  <sheetProtection formatCells="0" formatColumns="0" formatRows="0"/>
  <customSheetViews>
    <customSheetView guid="{88E5B5CF-93BF-4D69-9A61-4DBB0D7EC9F1}" topLeftCell="A43">
      <selection activeCell="B50" sqref="B50"/>
      <pageMargins left="0.75" right="0.75" top="1" bottom="1" header="0.5" footer="0.5"/>
      <pageSetup orientation="portrait" r:id="rId1"/>
    </customSheetView>
    <customSheetView guid="{FAE0150E-63C2-4146-A11C-2EC44FC304B5}">
      <selection activeCell="B46" sqref="B46:B47"/>
      <pageMargins left="0.75" right="0.75" top="1" bottom="1" header="0.5" footer="0.5"/>
      <pageSetup orientation="portrait" r:id="rId2"/>
    </customSheetView>
    <customSheetView guid="{AA3542FD-F369-4012-89A1-951650F7ADF1}">
      <selection activeCell="A50" sqref="A50"/>
      <pageMargins left="0.75" right="0.75" top="1" bottom="1" header="0.5" footer="0.5"/>
      <pageSetup orientation="portrait" r:id="rId3"/>
    </customSheetView>
  </customSheetViews>
  <mergeCells count="34">
    <mergeCell ref="A25:C25"/>
    <mergeCell ref="A28:C28"/>
    <mergeCell ref="A29:C29"/>
    <mergeCell ref="A30:C30"/>
    <mergeCell ref="A24:C24"/>
    <mergeCell ref="A26:C26"/>
    <mergeCell ref="A27:C27"/>
    <mergeCell ref="A40:C40"/>
    <mergeCell ref="A31:C31"/>
    <mergeCell ref="A32:C32"/>
    <mergeCell ref="A36:C36"/>
    <mergeCell ref="A37:C37"/>
    <mergeCell ref="A38:C38"/>
    <mergeCell ref="A33:C33"/>
    <mergeCell ref="A34:C34"/>
    <mergeCell ref="A35:C35"/>
    <mergeCell ref="A1:C1"/>
    <mergeCell ref="A3:C3"/>
    <mergeCell ref="A5:C5"/>
    <mergeCell ref="A6:C6"/>
    <mergeCell ref="A7:C7"/>
    <mergeCell ref="A4:C4"/>
    <mergeCell ref="A8:C8"/>
    <mergeCell ref="A10:C10"/>
    <mergeCell ref="A18:C18"/>
    <mergeCell ref="A20:C20"/>
    <mergeCell ref="A21:C21"/>
    <mergeCell ref="A9:C9"/>
    <mergeCell ref="A12:C12"/>
    <mergeCell ref="A11:C11"/>
    <mergeCell ref="A13:C13"/>
    <mergeCell ref="A14:C14"/>
    <mergeCell ref="A15:C15"/>
    <mergeCell ref="A16:C16"/>
  </mergeCells>
  <hyperlinks>
    <hyperlink ref="A21" location="'Required Test 2'!A1" display="Required Test 2 - Stage 2 Objective 8 Measure 1 and Stage 3 Objective 5 Measure 1: Patient Electronic Access" xr:uid="{00000000-0004-0000-0000-000000000000}"/>
    <hyperlink ref="A24" location="'Required Test 3'!A1" display="Required Test 3 - Stage 2 Objective 6 and Stage 3 Objective Measure 2: Patient Education" xr:uid="{00000000-0004-0000-0000-000001000000}"/>
    <hyperlink ref="A25" location="'Required Test 4'!A1" display="Required Test 4 - Stage 2 Objective 8 Measure 2 and Stage 3 Objective Measure 1: View, Download, and Transmit" xr:uid="{00000000-0004-0000-0000-000002000000}"/>
    <hyperlink ref="A20" location="'Required Test 1'!A1" display="Required Test 1 - Stage 2 Objective 4 and Stage 3 Objective 2: Electronic Prescribing" xr:uid="{00000000-0004-0000-0000-000003000000}"/>
    <hyperlink ref="A28:C28" location="'RT 5 Secure Messaging'!A1" display="Required Test 5 - Stage 2 Objective 9 and Stage 3 Objective 6 Measure 2" xr:uid="{00000000-0004-0000-0000-000004000000}"/>
    <hyperlink ref="A21:C21" location="'RT 2a Patient Electronic Access'!A1" display="Required Test 2a - Stage 2 Objective 8 Measure 1 and Stage 3 Objective 5 Measure 1: Patient Electronic Access (certified to (e)(1) and (g)(8) or (g)(9))" xr:uid="{00000000-0004-0000-0000-000005000000}"/>
    <hyperlink ref="A22" location="'RT 2b Patient Electronic Access'!A1" display="Required Test 2b - Stage 2 Objective 8 Measure 1 and Stage 3 Objective 5 Measure 1: Patient Electronic Access (certified to (e)(1))" xr:uid="{00000000-0004-0000-0000-000006000000}"/>
    <hyperlink ref="A26" location="'Required Test 4'!A1" display="Required Test 4 - Stage 2 Objective 8 Measure 2 and Stage 3 Objective Measure 1: View, Download, and Transmit" xr:uid="{00000000-0004-0000-0000-000007000000}"/>
    <hyperlink ref="A27" location="'Required Test 4'!A1" display="Required Test 4 - Stage 2 Objective 8 Measure 2 and Stage 3 Objective Measure 1: View, Download, and Transmit" xr:uid="{00000000-0004-0000-0000-000008000000}"/>
    <hyperlink ref="A25:C25" location="'RT 4a VDT '!A1" display="Required Test 4a - Stage 2 Objective 8 Measure 2 and Stage 3 Objective 6 Measure 1: View, Download, and Transmit (certified to (e)(1) and (g)(8) or (g)(9))" xr:uid="{00000000-0004-0000-0000-000009000000}"/>
    <hyperlink ref="A26:C26" location="'RT 4b VDT'!A1" display="Required Test 4b - Stage 2 Objective 8 Measure 2 and Stage 3 Objective 6 Measure 1: View, Download, and Transmit (certified to (e)(1))" xr:uid="{00000000-0004-0000-0000-00000A000000}"/>
    <hyperlink ref="A27:C27" location="'RT 4c VDT'!A1" display="Required Test 4c - Stage 2 Objective 8 Measure 2 and Stage 3 Objective 6 Measure 1: View, Download, and Transmit (certified to (g)(8) or (g)(9))" xr:uid="{00000000-0004-0000-0000-00000B000000}"/>
    <hyperlink ref="A29:C29" location="'RT 6 PGHD'!A1" display="Required Test 6 - Stage 3 Objective 6 Measure 3: Patient Generated Health Data" xr:uid="{00000000-0004-0000-0000-00000C000000}"/>
    <hyperlink ref="A30:C30" location="'RT 7 TOC'!A1" display="Required Test 7 - Stage 2 Objective 5 and Stage 3 Objective 7 Measure 1: Transitions of Care" xr:uid="{00000000-0004-0000-0000-00000D000000}"/>
    <hyperlink ref="A31:C31" location="'RT 8 Receive Incorporate'!A1" display="Required Test 8 - Stage 3 Objective 7 Measure 2: Receive and Incorporate" xr:uid="{00000000-0004-0000-0000-00000E000000}"/>
    <hyperlink ref="A32:C32" location="'RT 9 Med Reconciliation'!A1" display="Required Test 9 - Stage 2 Objective 7 and Stage 3 Objective 7 Measure 3: Clinical Information Reconciliation" xr:uid="{00000000-0004-0000-0000-00000F000000}"/>
    <hyperlink ref="A33" location="'Required Test 10'!A1" display="Required Test 10 -Stage 2 Objective 3 Measure 1 and Stage 3 Objective 4 Measure 1: CPOE Medications" xr:uid="{00000000-0004-0000-0000-000010000000}"/>
    <hyperlink ref="A34" location="'Required Test 11'!A1" display="Required Test 11 - Stage 2 Objective 3 Measure 2 and Stage 3 Objective 4 Measure 2: CPOE Laboratory" xr:uid="{00000000-0004-0000-0000-000011000000}"/>
    <hyperlink ref="A35" location="'Required Test 12'!A1" display="Required Test 12 - Stage 2 Objective 3 Measure 3 and Stage 3 Objective 4 Measure 3: CPOE Diagnostic Imaging" xr:uid="{00000000-0004-0000-0000-000012000000}"/>
    <hyperlink ref="A33:C33" location="'RT 10 CPOE Meds'!A1" display="Required Test 10 -Stage 2 Objective 3 Measure 1 and Stage 3 Objective 4 Measure 1: CPOE Medications" xr:uid="{00000000-0004-0000-0000-000013000000}"/>
    <hyperlink ref="A34:C34" location="'RT 11 CPOE Labs'!A1" display="Required Test 11 - Stage 2 Objective 3 Measure 2 and Stage 3 Objective 4 Measure 2: CPOE Laboratory" xr:uid="{00000000-0004-0000-0000-000014000000}"/>
    <hyperlink ref="A35:C35" location="'RT 12 CPOE Rads'!A1" display="Required Test 12 - Stage 2 Objective 3 Measure 3 and Stage 3 Objective 4 Measure 3: CPOE Diagnostic Imaging" xr:uid="{00000000-0004-0000-0000-000015000000}"/>
    <hyperlink ref="A38" location="'Required Test 12'!A1" display="Required Test 12 - Stage 2 Objective 3 Measure 3 and Stage 3 Objective 4 Measure 3: CPOE Diagnostic Imaging" xr:uid="{00000000-0004-0000-0000-000016000000}"/>
    <hyperlink ref="A38:C38" location="'RT15 Receive &amp; Reconcile'!A1" display="Required Test 15 - Promoting Interoperability Objective Support Electronic Referral Loops by Receiving and Incorporating Health Information" xr:uid="{00000000-0004-0000-0000-000017000000}"/>
    <hyperlink ref="A36:C36" location="'RT13 Query PDMP'!A1" display="Required Test 13 - Promoting Interoperability Objective: Query of Prescription Drug Monitoring Program (PDMP)" xr:uid="{00000000-0004-0000-0000-000018000000}"/>
    <hyperlink ref="A37:C37" location="'RT14 Verify Opioid Plan'!A1" display="Required Test 14 - Promoting Interoperability Objective: Verify Opioid Treatment Agreement" xr:uid="{00000000-0004-0000-0000-000019000000}"/>
  </hyperlinks>
  <pageMargins left="0.75" right="0.75" top="1" bottom="1" header="0.5" footer="0.5"/>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06"/>
  <sheetViews>
    <sheetView topLeftCell="A6" zoomScale="75" zoomScaleNormal="75" workbookViewId="0">
      <selection activeCell="A13" sqref="A13:P20"/>
    </sheetView>
  </sheetViews>
  <sheetFormatPr defaultRowHeight="14.5" x14ac:dyDescent="0.35"/>
  <cols>
    <col min="1" max="1" width="5.54296875" customWidth="1"/>
    <col min="2" max="2" width="11" customWidth="1"/>
    <col min="4" max="4" width="11.81640625" customWidth="1"/>
    <col min="5" max="5" width="6.26953125" customWidth="1"/>
    <col min="6" max="6" width="16.453125" customWidth="1"/>
    <col min="7" max="7" width="15.81640625" customWidth="1"/>
    <col min="8" max="8" width="23.7265625" customWidth="1"/>
    <col min="9" max="9" width="12.54296875" customWidth="1"/>
    <col min="10" max="10" width="11.26953125" customWidth="1"/>
    <col min="11" max="11" width="12.81640625" customWidth="1"/>
    <col min="12" max="12" width="12.7265625" customWidth="1"/>
    <col min="13" max="13" width="12.1796875" customWidth="1"/>
    <col min="14" max="14" width="11.54296875" customWidth="1"/>
    <col min="15" max="15" width="11.81640625" customWidth="1"/>
    <col min="16" max="16" width="12.1796875" customWidth="1"/>
    <col min="17" max="19" width="12.7265625" customWidth="1"/>
    <col min="20" max="20" width="11.81640625" customWidth="1"/>
    <col min="21" max="21" width="12.453125" customWidth="1"/>
    <col min="22" max="22" width="11.453125" customWidth="1"/>
    <col min="23" max="23" width="12.81640625" customWidth="1"/>
    <col min="24" max="24" width="12.54296875" customWidth="1"/>
    <col min="25" max="25" width="12.1796875" customWidth="1"/>
    <col min="26" max="26" width="14.7265625" customWidth="1"/>
    <col min="27" max="27" width="12.54296875" style="447" customWidth="1"/>
    <col min="28" max="28" width="11" style="447" customWidth="1"/>
    <col min="29" max="29" width="11.26953125" style="447" customWidth="1"/>
    <col min="30" max="30" width="13" style="447" customWidth="1"/>
    <col min="31" max="31" width="13.7265625" style="447" customWidth="1"/>
    <col min="32" max="32" width="12.54296875" style="447" customWidth="1"/>
  </cols>
  <sheetData>
    <row r="1" spans="1:16" ht="18.5" x14ac:dyDescent="0.35">
      <c r="A1" s="27" t="s">
        <v>208</v>
      </c>
    </row>
    <row r="3" spans="1:16" ht="15.5" x14ac:dyDescent="0.35">
      <c r="B3" s="754" t="s">
        <v>88</v>
      </c>
      <c r="C3" s="755"/>
      <c r="D3" s="755"/>
      <c r="E3" s="755"/>
      <c r="F3" s="755"/>
      <c r="G3" s="756"/>
      <c r="H3" s="126"/>
      <c r="I3" s="481" t="s">
        <v>83</v>
      </c>
      <c r="J3" s="481"/>
      <c r="K3" s="481"/>
      <c r="L3" s="481"/>
      <c r="M3" s="481"/>
      <c r="N3" s="481"/>
    </row>
    <row r="4" spans="1:16" x14ac:dyDescent="0.35">
      <c r="B4" s="728" t="s">
        <v>69</v>
      </c>
      <c r="C4" s="729"/>
      <c r="D4" s="729"/>
      <c r="E4" s="729"/>
      <c r="F4" s="729"/>
      <c r="G4" s="730"/>
      <c r="H4" s="30"/>
      <c r="I4" s="482" t="s">
        <v>84</v>
      </c>
      <c r="J4" s="482"/>
      <c r="K4" s="482"/>
      <c r="L4" s="482"/>
      <c r="M4" s="482"/>
      <c r="N4" s="482"/>
    </row>
    <row r="5" spans="1:16" ht="103.9" customHeight="1" x14ac:dyDescent="0.35">
      <c r="B5" s="617" t="s">
        <v>85</v>
      </c>
      <c r="C5" s="618"/>
      <c r="D5" s="618"/>
      <c r="E5" s="618"/>
      <c r="F5" s="618"/>
      <c r="G5" s="619"/>
      <c r="H5" s="315"/>
      <c r="I5" s="483" t="s">
        <v>86</v>
      </c>
      <c r="J5" s="483"/>
      <c r="K5" s="483"/>
      <c r="L5" s="483"/>
      <c r="M5" s="483"/>
      <c r="N5" s="483"/>
    </row>
    <row r="6" spans="1:16" ht="77.5" customHeight="1" x14ac:dyDescent="0.35">
      <c r="B6" s="731" t="s">
        <v>87</v>
      </c>
      <c r="C6" s="732"/>
      <c r="D6" s="732"/>
      <c r="E6" s="732"/>
      <c r="F6" s="732"/>
      <c r="G6" s="733"/>
      <c r="H6" s="316"/>
      <c r="I6" s="748"/>
      <c r="J6" s="748"/>
      <c r="K6" s="748"/>
      <c r="L6" s="748"/>
      <c r="M6" s="748"/>
      <c r="N6" s="748"/>
    </row>
    <row r="7" spans="1:16" x14ac:dyDescent="0.35">
      <c r="B7" s="734"/>
      <c r="C7" s="735"/>
      <c r="D7" s="735"/>
      <c r="E7" s="735"/>
      <c r="F7" s="735"/>
      <c r="G7" s="736"/>
      <c r="H7" s="32"/>
      <c r="I7" s="518"/>
      <c r="J7" s="518"/>
      <c r="K7" s="518"/>
      <c r="L7" s="518"/>
      <c r="M7" s="518"/>
      <c r="N7" s="518"/>
    </row>
    <row r="8" spans="1:16" ht="15.65" customHeight="1" x14ac:dyDescent="0.35">
      <c r="B8" s="737" t="s">
        <v>327</v>
      </c>
      <c r="C8" s="738"/>
      <c r="D8" s="738"/>
      <c r="E8" s="738"/>
      <c r="F8" s="738"/>
      <c r="G8" s="739"/>
      <c r="H8" s="127"/>
      <c r="I8" s="760" t="s">
        <v>366</v>
      </c>
      <c r="J8" s="760"/>
      <c r="K8" s="760"/>
      <c r="L8" s="760"/>
      <c r="M8" s="760"/>
      <c r="N8" s="760"/>
    </row>
    <row r="9" spans="1:16" x14ac:dyDescent="0.35">
      <c r="B9" s="728" t="s">
        <v>67</v>
      </c>
      <c r="C9" s="729"/>
      <c r="D9" s="729"/>
      <c r="E9" s="729"/>
      <c r="F9" s="729"/>
      <c r="G9" s="730"/>
      <c r="H9" s="30"/>
      <c r="I9" s="482" t="s">
        <v>84</v>
      </c>
      <c r="J9" s="482"/>
      <c r="K9" s="482"/>
      <c r="L9" s="482"/>
      <c r="M9" s="482"/>
      <c r="N9" s="482"/>
    </row>
    <row r="10" spans="1:16" ht="108" customHeight="1" x14ac:dyDescent="0.35">
      <c r="B10" s="761" t="s">
        <v>345</v>
      </c>
      <c r="C10" s="762"/>
      <c r="D10" s="762"/>
      <c r="E10" s="762"/>
      <c r="F10" s="762"/>
      <c r="G10" s="763"/>
      <c r="H10" s="118"/>
      <c r="I10" s="483" t="s">
        <v>346</v>
      </c>
      <c r="J10" s="483"/>
      <c r="K10" s="483"/>
      <c r="L10" s="483"/>
      <c r="M10" s="483"/>
      <c r="N10" s="483"/>
    </row>
    <row r="12" spans="1:16" ht="15.5" x14ac:dyDescent="0.35">
      <c r="A12" s="796" t="s">
        <v>27</v>
      </c>
      <c r="B12" s="797"/>
      <c r="C12" s="797"/>
      <c r="D12" s="797"/>
      <c r="E12" s="797"/>
      <c r="F12" s="797"/>
      <c r="G12" s="797"/>
      <c r="H12" s="797"/>
      <c r="I12" s="797"/>
      <c r="J12" s="797"/>
      <c r="K12" s="797"/>
      <c r="L12" s="797"/>
      <c r="M12" s="797"/>
      <c r="N12" s="797"/>
      <c r="O12" s="797"/>
      <c r="P12" s="798"/>
    </row>
    <row r="13" spans="1:16" ht="18" customHeight="1" x14ac:dyDescent="0.35">
      <c r="A13" s="617" t="s">
        <v>70</v>
      </c>
      <c r="B13" s="618"/>
      <c r="C13" s="618"/>
      <c r="D13" s="618"/>
      <c r="E13" s="618"/>
      <c r="F13" s="618"/>
      <c r="G13" s="618"/>
      <c r="H13" s="618"/>
      <c r="I13" s="618"/>
      <c r="J13" s="618"/>
      <c r="K13" s="618"/>
      <c r="L13" s="618"/>
      <c r="M13" s="618"/>
      <c r="N13" s="618"/>
      <c r="O13" s="618"/>
      <c r="P13" s="619"/>
    </row>
    <row r="14" spans="1:16" ht="46.5" customHeight="1" x14ac:dyDescent="0.35">
      <c r="A14" s="687" t="s">
        <v>347</v>
      </c>
      <c r="B14" s="688"/>
      <c r="C14" s="688"/>
      <c r="D14" s="688"/>
      <c r="E14" s="688"/>
      <c r="F14" s="688"/>
      <c r="G14" s="688"/>
      <c r="H14" s="688"/>
      <c r="I14" s="688"/>
      <c r="J14" s="688"/>
      <c r="K14" s="688"/>
      <c r="L14" s="688"/>
      <c r="M14" s="688"/>
      <c r="N14" s="688"/>
      <c r="O14" s="688"/>
      <c r="P14" s="689"/>
    </row>
    <row r="15" spans="1:16" ht="31.15" customHeight="1" x14ac:dyDescent="0.35">
      <c r="A15" s="687" t="s">
        <v>268</v>
      </c>
      <c r="B15" s="688"/>
      <c r="C15" s="688"/>
      <c r="D15" s="688"/>
      <c r="E15" s="688"/>
      <c r="F15" s="688"/>
      <c r="G15" s="688"/>
      <c r="H15" s="688"/>
      <c r="I15" s="688"/>
      <c r="J15" s="688"/>
      <c r="K15" s="688"/>
      <c r="L15" s="688"/>
      <c r="M15" s="688"/>
      <c r="N15" s="688"/>
      <c r="O15" s="688"/>
      <c r="P15" s="689"/>
    </row>
    <row r="16" spans="1:16" ht="28.9" customHeight="1" x14ac:dyDescent="0.35">
      <c r="A16" s="687" t="s">
        <v>348</v>
      </c>
      <c r="B16" s="688"/>
      <c r="C16" s="688"/>
      <c r="D16" s="688"/>
      <c r="E16" s="688"/>
      <c r="F16" s="688"/>
      <c r="G16" s="688"/>
      <c r="H16" s="688"/>
      <c r="I16" s="688"/>
      <c r="J16" s="688"/>
      <c r="K16" s="688"/>
      <c r="L16" s="688"/>
      <c r="M16" s="688"/>
      <c r="N16" s="688"/>
      <c r="O16" s="688"/>
      <c r="P16" s="689"/>
    </row>
    <row r="17" spans="1:32" ht="63.75" customHeight="1" x14ac:dyDescent="0.35">
      <c r="A17" s="687" t="s">
        <v>352</v>
      </c>
      <c r="B17" s="688"/>
      <c r="C17" s="688"/>
      <c r="D17" s="688"/>
      <c r="E17" s="688"/>
      <c r="F17" s="688"/>
      <c r="G17" s="688"/>
      <c r="H17" s="688"/>
      <c r="I17" s="688"/>
      <c r="J17" s="688"/>
      <c r="K17" s="688"/>
      <c r="L17" s="688"/>
      <c r="M17" s="688"/>
      <c r="N17" s="688"/>
      <c r="O17" s="688"/>
      <c r="P17" s="689"/>
    </row>
    <row r="18" spans="1:32" ht="20.5" customHeight="1" x14ac:dyDescent="0.35">
      <c r="A18" s="687" t="s">
        <v>252</v>
      </c>
      <c r="B18" s="688"/>
      <c r="C18" s="688"/>
      <c r="D18" s="688"/>
      <c r="E18" s="688"/>
      <c r="F18" s="688"/>
      <c r="G18" s="688"/>
      <c r="H18" s="688"/>
      <c r="I18" s="688"/>
      <c r="J18" s="688"/>
      <c r="K18" s="688"/>
      <c r="L18" s="688"/>
      <c r="M18" s="688"/>
      <c r="N18" s="688"/>
      <c r="O18" s="688"/>
      <c r="P18" s="689"/>
    </row>
    <row r="19" spans="1:32" ht="20.5" customHeight="1" x14ac:dyDescent="0.35">
      <c r="A19" s="617" t="s">
        <v>274</v>
      </c>
      <c r="B19" s="618"/>
      <c r="C19" s="618"/>
      <c r="D19" s="618"/>
      <c r="E19" s="618"/>
      <c r="F19" s="618"/>
      <c r="G19" s="618"/>
      <c r="H19" s="618"/>
      <c r="I19" s="618"/>
      <c r="J19" s="618"/>
      <c r="K19" s="618"/>
      <c r="L19" s="618"/>
      <c r="M19" s="618"/>
      <c r="N19" s="618"/>
      <c r="O19" s="618"/>
      <c r="P19" s="619"/>
    </row>
    <row r="20" spans="1:32" ht="30.65" customHeight="1" x14ac:dyDescent="0.35">
      <c r="A20" s="617" t="s">
        <v>307</v>
      </c>
      <c r="B20" s="618"/>
      <c r="C20" s="618"/>
      <c r="D20" s="618"/>
      <c r="E20" s="618"/>
      <c r="F20" s="618"/>
      <c r="G20" s="618"/>
      <c r="H20" s="618"/>
      <c r="I20" s="618"/>
      <c r="J20" s="618"/>
      <c r="K20" s="618"/>
      <c r="L20" s="618"/>
      <c r="M20" s="618"/>
      <c r="N20" s="618"/>
      <c r="O20" s="618"/>
      <c r="P20" s="619"/>
    </row>
    <row r="22" spans="1:32" x14ac:dyDescent="0.35">
      <c r="A22" s="531" t="s">
        <v>31</v>
      </c>
      <c r="B22" s="532"/>
      <c r="C22" s="532"/>
      <c r="D22" s="532"/>
      <c r="E22" s="532"/>
      <c r="F22" s="533"/>
      <c r="G22" s="749"/>
      <c r="H22" s="539"/>
      <c r="I22" s="537" t="s">
        <v>124</v>
      </c>
      <c r="J22" s="538"/>
      <c r="K22" s="538"/>
      <c r="L22" s="538"/>
      <c r="M22" s="538"/>
      <c r="N22" s="538"/>
      <c r="O22" s="560" t="s">
        <v>322</v>
      </c>
      <c r="P22" s="538"/>
      <c r="Q22" s="538"/>
      <c r="R22" s="538"/>
      <c r="S22" s="538"/>
      <c r="T22" s="538"/>
      <c r="U22" s="538"/>
      <c r="V22" s="538"/>
      <c r="W22" s="538"/>
      <c r="X22" s="538"/>
      <c r="Y22" s="538"/>
      <c r="Z22" s="561"/>
      <c r="AA22" s="562" t="s">
        <v>323</v>
      </c>
      <c r="AB22" s="562"/>
      <c r="AC22" s="562"/>
      <c r="AD22" s="562"/>
      <c r="AE22" s="562"/>
      <c r="AF22" s="563"/>
    </row>
    <row r="23" spans="1:32" x14ac:dyDescent="0.35">
      <c r="A23" s="534" t="s">
        <v>32</v>
      </c>
      <c r="B23" s="535"/>
      <c r="C23" s="535"/>
      <c r="D23" s="535"/>
      <c r="E23" s="535"/>
      <c r="F23" s="536"/>
      <c r="G23" s="750"/>
      <c r="H23" s="541"/>
      <c r="I23" s="649" t="s">
        <v>0</v>
      </c>
      <c r="J23" s="650"/>
      <c r="K23" s="593"/>
      <c r="L23" s="527" t="s">
        <v>16</v>
      </c>
      <c r="M23" s="651"/>
      <c r="N23" s="651"/>
      <c r="O23" s="652" t="s">
        <v>1</v>
      </c>
      <c r="P23" s="653"/>
      <c r="Q23" s="654"/>
      <c r="R23" s="655" t="s">
        <v>2</v>
      </c>
      <c r="S23" s="656"/>
      <c r="T23" s="657"/>
      <c r="U23" s="658" t="s">
        <v>3</v>
      </c>
      <c r="V23" s="659"/>
      <c r="W23" s="660"/>
      <c r="X23" s="512" t="s">
        <v>4</v>
      </c>
      <c r="Y23" s="632"/>
      <c r="Z23" s="513"/>
      <c r="AA23" s="528" t="s">
        <v>17</v>
      </c>
      <c r="AB23" s="529"/>
      <c r="AC23" s="529"/>
      <c r="AD23" s="530" t="s">
        <v>18</v>
      </c>
      <c r="AE23" s="530"/>
      <c r="AF23" s="530"/>
    </row>
    <row r="24" spans="1:32" ht="174" x14ac:dyDescent="0.35">
      <c r="A24" s="46" t="s">
        <v>28</v>
      </c>
      <c r="B24" s="46" t="s">
        <v>5</v>
      </c>
      <c r="C24" s="46" t="s">
        <v>6</v>
      </c>
      <c r="D24" s="47" t="s">
        <v>7</v>
      </c>
      <c r="E24" s="46" t="s">
        <v>8</v>
      </c>
      <c r="F24" s="46" t="s">
        <v>9</v>
      </c>
      <c r="G24" s="19" t="s">
        <v>90</v>
      </c>
      <c r="H24" s="19" t="s">
        <v>350</v>
      </c>
      <c r="I24" s="7" t="s">
        <v>14</v>
      </c>
      <c r="J24" s="8" t="s">
        <v>114</v>
      </c>
      <c r="K24" s="8" t="s">
        <v>115</v>
      </c>
      <c r="L24" s="9" t="s">
        <v>14</v>
      </c>
      <c r="M24" s="10" t="s">
        <v>114</v>
      </c>
      <c r="N24" s="351" t="s">
        <v>116</v>
      </c>
      <c r="O24" s="355" t="s">
        <v>14</v>
      </c>
      <c r="P24" s="11" t="s">
        <v>114</v>
      </c>
      <c r="Q24" s="11" t="s">
        <v>116</v>
      </c>
      <c r="R24" s="12" t="s">
        <v>14</v>
      </c>
      <c r="S24" s="13" t="s">
        <v>114</v>
      </c>
      <c r="T24" s="13" t="s">
        <v>116</v>
      </c>
      <c r="U24" s="14" t="s">
        <v>14</v>
      </c>
      <c r="V24" s="15" t="s">
        <v>114</v>
      </c>
      <c r="W24" s="15" t="s">
        <v>116</v>
      </c>
      <c r="X24" s="21" t="s">
        <v>14</v>
      </c>
      <c r="Y24" s="22" t="s">
        <v>114</v>
      </c>
      <c r="Z24" s="356" t="s">
        <v>116</v>
      </c>
      <c r="AA24" s="353" t="s">
        <v>14</v>
      </c>
      <c r="AB24" s="16" t="s">
        <v>114</v>
      </c>
      <c r="AC24" s="16" t="s">
        <v>116</v>
      </c>
      <c r="AD24" s="17" t="s">
        <v>14</v>
      </c>
      <c r="AE24" s="18" t="s">
        <v>114</v>
      </c>
      <c r="AF24" s="18" t="s">
        <v>116</v>
      </c>
    </row>
    <row r="25" spans="1:32" ht="29" x14ac:dyDescent="0.35">
      <c r="A25" s="543">
        <v>1.1000000000000001</v>
      </c>
      <c r="B25" s="553" t="s">
        <v>29</v>
      </c>
      <c r="C25" s="553" t="s">
        <v>30</v>
      </c>
      <c r="D25" s="556">
        <v>23114</v>
      </c>
      <c r="E25" s="553" t="s">
        <v>22</v>
      </c>
      <c r="F25" s="5" t="s">
        <v>1</v>
      </c>
      <c r="G25" s="6" t="s">
        <v>185</v>
      </c>
      <c r="H25" s="4" t="s">
        <v>59</v>
      </c>
      <c r="I25" s="496">
        <v>1</v>
      </c>
      <c r="J25" s="770">
        <v>0</v>
      </c>
      <c r="K25" s="496">
        <v>0</v>
      </c>
      <c r="L25" s="498">
        <v>1</v>
      </c>
      <c r="M25" s="775">
        <v>0</v>
      </c>
      <c r="N25" s="500">
        <v>0</v>
      </c>
      <c r="O25" s="502">
        <v>1</v>
      </c>
      <c r="P25" s="782">
        <v>0</v>
      </c>
      <c r="Q25" s="504">
        <v>0</v>
      </c>
      <c r="R25" s="484">
        <v>1</v>
      </c>
      <c r="S25" s="772">
        <v>0</v>
      </c>
      <c r="T25" s="484">
        <v>0</v>
      </c>
      <c r="U25" s="486">
        <v>1</v>
      </c>
      <c r="V25" s="790">
        <v>0</v>
      </c>
      <c r="W25" s="486">
        <v>0</v>
      </c>
      <c r="X25" s="488">
        <v>1</v>
      </c>
      <c r="Y25" s="488">
        <v>0</v>
      </c>
      <c r="Z25" s="514">
        <v>0</v>
      </c>
      <c r="AA25" s="494">
        <v>1</v>
      </c>
      <c r="AB25" s="785">
        <v>0</v>
      </c>
      <c r="AC25" s="520">
        <v>0</v>
      </c>
      <c r="AD25" s="522">
        <v>1</v>
      </c>
      <c r="AE25" s="788">
        <v>0</v>
      </c>
      <c r="AF25" s="522">
        <v>0</v>
      </c>
    </row>
    <row r="26" spans="1:32" ht="29" x14ac:dyDescent="0.35">
      <c r="A26" s="544"/>
      <c r="B26" s="554"/>
      <c r="C26" s="554"/>
      <c r="D26" s="557"/>
      <c r="E26" s="554"/>
      <c r="F26" s="5" t="s">
        <v>2</v>
      </c>
      <c r="G26" s="6" t="s">
        <v>185</v>
      </c>
      <c r="H26" s="4" t="s">
        <v>59</v>
      </c>
      <c r="I26" s="496"/>
      <c r="J26" s="768"/>
      <c r="K26" s="496"/>
      <c r="L26" s="498"/>
      <c r="M26" s="776"/>
      <c r="N26" s="500"/>
      <c r="O26" s="502"/>
      <c r="P26" s="783"/>
      <c r="Q26" s="504"/>
      <c r="R26" s="484"/>
      <c r="S26" s="773"/>
      <c r="T26" s="484"/>
      <c r="U26" s="486"/>
      <c r="V26" s="682"/>
      <c r="W26" s="486"/>
      <c r="X26" s="489"/>
      <c r="Y26" s="489"/>
      <c r="Z26" s="515"/>
      <c r="AA26" s="494"/>
      <c r="AB26" s="786"/>
      <c r="AC26" s="520"/>
      <c r="AD26" s="522"/>
      <c r="AE26" s="765"/>
      <c r="AF26" s="522"/>
    </row>
    <row r="27" spans="1:32" ht="29" x14ac:dyDescent="0.35">
      <c r="A27" s="544"/>
      <c r="B27" s="554"/>
      <c r="C27" s="554"/>
      <c r="D27" s="557"/>
      <c r="E27" s="554"/>
      <c r="F27" s="5" t="s">
        <v>3</v>
      </c>
      <c r="G27" s="6" t="s">
        <v>185</v>
      </c>
      <c r="H27" s="4" t="s">
        <v>59</v>
      </c>
      <c r="I27" s="496"/>
      <c r="J27" s="768"/>
      <c r="K27" s="496"/>
      <c r="L27" s="498"/>
      <c r="M27" s="776"/>
      <c r="N27" s="500"/>
      <c r="O27" s="502"/>
      <c r="P27" s="783"/>
      <c r="Q27" s="504"/>
      <c r="R27" s="484"/>
      <c r="S27" s="773"/>
      <c r="T27" s="484"/>
      <c r="U27" s="486"/>
      <c r="V27" s="682"/>
      <c r="W27" s="486"/>
      <c r="X27" s="489"/>
      <c r="Y27" s="489"/>
      <c r="Z27" s="515"/>
      <c r="AA27" s="494"/>
      <c r="AB27" s="786"/>
      <c r="AC27" s="520"/>
      <c r="AD27" s="522"/>
      <c r="AE27" s="765"/>
      <c r="AF27" s="522"/>
    </row>
    <row r="28" spans="1:32" ht="29.5" thickBot="1" x14ac:dyDescent="0.4">
      <c r="A28" s="545"/>
      <c r="B28" s="555"/>
      <c r="C28" s="555"/>
      <c r="D28" s="558"/>
      <c r="E28" s="555"/>
      <c r="F28" s="24" t="s">
        <v>4</v>
      </c>
      <c r="G28" s="298" t="s">
        <v>185</v>
      </c>
      <c r="H28" s="38" t="s">
        <v>59</v>
      </c>
      <c r="I28" s="497"/>
      <c r="J28" s="771"/>
      <c r="K28" s="497"/>
      <c r="L28" s="499"/>
      <c r="M28" s="777"/>
      <c r="N28" s="501"/>
      <c r="O28" s="503"/>
      <c r="P28" s="784"/>
      <c r="Q28" s="505"/>
      <c r="R28" s="485"/>
      <c r="S28" s="774"/>
      <c r="T28" s="485"/>
      <c r="U28" s="487"/>
      <c r="V28" s="791"/>
      <c r="W28" s="487"/>
      <c r="X28" s="490"/>
      <c r="Y28" s="490"/>
      <c r="Z28" s="516"/>
      <c r="AA28" s="495"/>
      <c r="AB28" s="787"/>
      <c r="AC28" s="521"/>
      <c r="AD28" s="523"/>
      <c r="AE28" s="789"/>
      <c r="AF28" s="523"/>
    </row>
    <row r="29" spans="1:32" ht="29" x14ac:dyDescent="0.35">
      <c r="A29" s="546">
        <v>1.2</v>
      </c>
      <c r="B29" s="506" t="s">
        <v>20</v>
      </c>
      <c r="C29" s="506" t="s">
        <v>21</v>
      </c>
      <c r="D29" s="509">
        <v>36648</v>
      </c>
      <c r="E29" s="506" t="s">
        <v>22</v>
      </c>
      <c r="F29" s="43" t="s">
        <v>1</v>
      </c>
      <c r="G29" s="297" t="s">
        <v>185</v>
      </c>
      <c r="H29" s="51" t="s">
        <v>59</v>
      </c>
      <c r="I29" s="496">
        <v>1</v>
      </c>
      <c r="J29" s="767">
        <v>0</v>
      </c>
      <c r="K29" s="496">
        <v>0</v>
      </c>
      <c r="L29" s="498">
        <v>1</v>
      </c>
      <c r="M29" s="779">
        <v>0</v>
      </c>
      <c r="N29" s="500">
        <v>0</v>
      </c>
      <c r="O29" s="502">
        <v>1</v>
      </c>
      <c r="P29" s="792">
        <v>0</v>
      </c>
      <c r="Q29" s="504">
        <v>0</v>
      </c>
      <c r="R29" s="484">
        <v>1</v>
      </c>
      <c r="S29" s="778">
        <v>0</v>
      </c>
      <c r="T29" s="484">
        <v>0</v>
      </c>
      <c r="U29" s="486">
        <v>1</v>
      </c>
      <c r="V29" s="681">
        <v>0</v>
      </c>
      <c r="W29" s="486">
        <v>0</v>
      </c>
      <c r="X29" s="488">
        <v>1</v>
      </c>
      <c r="Y29" s="579">
        <v>0</v>
      </c>
      <c r="Z29" s="514">
        <v>0</v>
      </c>
      <c r="AA29" s="494">
        <v>1</v>
      </c>
      <c r="AB29" s="793">
        <v>0</v>
      </c>
      <c r="AC29" s="520">
        <v>0</v>
      </c>
      <c r="AD29" s="522">
        <v>1</v>
      </c>
      <c r="AE29" s="764">
        <v>0</v>
      </c>
      <c r="AF29" s="522">
        <v>0</v>
      </c>
    </row>
    <row r="30" spans="1:32" ht="29" x14ac:dyDescent="0.35">
      <c r="A30" s="544"/>
      <c r="B30" s="507"/>
      <c r="C30" s="507"/>
      <c r="D30" s="510"/>
      <c r="E30" s="507"/>
      <c r="F30" s="5" t="s">
        <v>2</v>
      </c>
      <c r="G30" s="6" t="s">
        <v>185</v>
      </c>
      <c r="H30" s="4" t="s">
        <v>59</v>
      </c>
      <c r="I30" s="496"/>
      <c r="J30" s="768"/>
      <c r="K30" s="496"/>
      <c r="L30" s="498"/>
      <c r="M30" s="776"/>
      <c r="N30" s="500"/>
      <c r="O30" s="502"/>
      <c r="P30" s="783"/>
      <c r="Q30" s="504"/>
      <c r="R30" s="484"/>
      <c r="S30" s="773"/>
      <c r="T30" s="484"/>
      <c r="U30" s="486"/>
      <c r="V30" s="682"/>
      <c r="W30" s="486"/>
      <c r="X30" s="489"/>
      <c r="Y30" s="489"/>
      <c r="Z30" s="515"/>
      <c r="AA30" s="494"/>
      <c r="AB30" s="786"/>
      <c r="AC30" s="520"/>
      <c r="AD30" s="522"/>
      <c r="AE30" s="765"/>
      <c r="AF30" s="522"/>
    </row>
    <row r="31" spans="1:32" ht="29" x14ac:dyDescent="0.35">
      <c r="A31" s="544"/>
      <c r="B31" s="507"/>
      <c r="C31" s="507"/>
      <c r="D31" s="510"/>
      <c r="E31" s="507"/>
      <c r="F31" s="5" t="s">
        <v>3</v>
      </c>
      <c r="G31" s="6" t="s">
        <v>185</v>
      </c>
      <c r="H31" s="4" t="s">
        <v>59</v>
      </c>
      <c r="I31" s="496"/>
      <c r="J31" s="768"/>
      <c r="K31" s="496"/>
      <c r="L31" s="498"/>
      <c r="M31" s="776"/>
      <c r="N31" s="500"/>
      <c r="O31" s="502"/>
      <c r="P31" s="783"/>
      <c r="Q31" s="504"/>
      <c r="R31" s="484"/>
      <c r="S31" s="773"/>
      <c r="T31" s="484"/>
      <c r="U31" s="486"/>
      <c r="V31" s="682"/>
      <c r="W31" s="486"/>
      <c r="X31" s="489"/>
      <c r="Y31" s="489"/>
      <c r="Z31" s="515"/>
      <c r="AA31" s="494"/>
      <c r="AB31" s="786"/>
      <c r="AC31" s="520"/>
      <c r="AD31" s="522"/>
      <c r="AE31" s="765"/>
      <c r="AF31" s="522"/>
    </row>
    <row r="32" spans="1:32" ht="29.5" thickBot="1" x14ac:dyDescent="0.4">
      <c r="A32" s="545"/>
      <c r="B32" s="508"/>
      <c r="C32" s="508"/>
      <c r="D32" s="511"/>
      <c r="E32" s="508"/>
      <c r="F32" s="24" t="s">
        <v>4</v>
      </c>
      <c r="G32" s="298" t="s">
        <v>185</v>
      </c>
      <c r="H32" s="38" t="s">
        <v>59</v>
      </c>
      <c r="I32" s="497"/>
      <c r="J32" s="771"/>
      <c r="K32" s="497"/>
      <c r="L32" s="499"/>
      <c r="M32" s="777"/>
      <c r="N32" s="501"/>
      <c r="O32" s="503"/>
      <c r="P32" s="784"/>
      <c r="Q32" s="505"/>
      <c r="R32" s="485"/>
      <c r="S32" s="774"/>
      <c r="T32" s="485"/>
      <c r="U32" s="487"/>
      <c r="V32" s="791"/>
      <c r="W32" s="487"/>
      <c r="X32" s="490"/>
      <c r="Y32" s="490"/>
      <c r="Z32" s="516"/>
      <c r="AA32" s="495"/>
      <c r="AB32" s="787"/>
      <c r="AC32" s="521"/>
      <c r="AD32" s="523"/>
      <c r="AE32" s="789"/>
      <c r="AF32" s="523"/>
    </row>
    <row r="33" spans="1:32" ht="29" x14ac:dyDescent="0.35">
      <c r="A33" s="547">
        <v>1.3</v>
      </c>
      <c r="B33" s="506" t="s">
        <v>33</v>
      </c>
      <c r="C33" s="506" t="s">
        <v>34</v>
      </c>
      <c r="D33" s="550">
        <v>34625</v>
      </c>
      <c r="E33" s="547" t="s">
        <v>22</v>
      </c>
      <c r="F33" s="43" t="s">
        <v>1</v>
      </c>
      <c r="G33" s="297" t="s">
        <v>185</v>
      </c>
      <c r="H33" s="51" t="s">
        <v>59</v>
      </c>
      <c r="I33" s="496">
        <v>1</v>
      </c>
      <c r="J33" s="767">
        <v>0</v>
      </c>
      <c r="K33" s="496">
        <v>0</v>
      </c>
      <c r="L33" s="498">
        <v>1</v>
      </c>
      <c r="M33" s="779">
        <v>0</v>
      </c>
      <c r="N33" s="500">
        <v>0</v>
      </c>
      <c r="O33" s="502">
        <v>1</v>
      </c>
      <c r="P33" s="792">
        <v>0</v>
      </c>
      <c r="Q33" s="504">
        <v>0</v>
      </c>
      <c r="R33" s="484">
        <v>1</v>
      </c>
      <c r="S33" s="778">
        <v>0</v>
      </c>
      <c r="T33" s="484">
        <v>0</v>
      </c>
      <c r="U33" s="486">
        <v>1</v>
      </c>
      <c r="V33" s="681">
        <v>0</v>
      </c>
      <c r="W33" s="486">
        <v>0</v>
      </c>
      <c r="X33" s="488">
        <v>1</v>
      </c>
      <c r="Y33" s="579">
        <v>0</v>
      </c>
      <c r="Z33" s="514">
        <v>0</v>
      </c>
      <c r="AA33" s="494">
        <v>1</v>
      </c>
      <c r="AB33" s="793">
        <v>0</v>
      </c>
      <c r="AC33" s="520">
        <v>0</v>
      </c>
      <c r="AD33" s="522">
        <v>1</v>
      </c>
      <c r="AE33" s="764">
        <v>0</v>
      </c>
      <c r="AF33" s="522">
        <v>0</v>
      </c>
    </row>
    <row r="34" spans="1:32" ht="29" x14ac:dyDescent="0.35">
      <c r="A34" s="548"/>
      <c r="B34" s="507"/>
      <c r="C34" s="507"/>
      <c r="D34" s="551"/>
      <c r="E34" s="548"/>
      <c r="F34" s="5" t="s">
        <v>2</v>
      </c>
      <c r="G34" s="6" t="s">
        <v>185</v>
      </c>
      <c r="H34" s="4" t="s">
        <v>59</v>
      </c>
      <c r="I34" s="496"/>
      <c r="J34" s="768"/>
      <c r="K34" s="496"/>
      <c r="L34" s="498"/>
      <c r="M34" s="776"/>
      <c r="N34" s="500"/>
      <c r="O34" s="502"/>
      <c r="P34" s="783"/>
      <c r="Q34" s="504"/>
      <c r="R34" s="484"/>
      <c r="S34" s="773"/>
      <c r="T34" s="484"/>
      <c r="U34" s="486"/>
      <c r="V34" s="682"/>
      <c r="W34" s="486"/>
      <c r="X34" s="489"/>
      <c r="Y34" s="489"/>
      <c r="Z34" s="515"/>
      <c r="AA34" s="494"/>
      <c r="AB34" s="786"/>
      <c r="AC34" s="520"/>
      <c r="AD34" s="522"/>
      <c r="AE34" s="765"/>
      <c r="AF34" s="522"/>
    </row>
    <row r="35" spans="1:32" ht="29" x14ac:dyDescent="0.35">
      <c r="A35" s="548"/>
      <c r="B35" s="507"/>
      <c r="C35" s="507"/>
      <c r="D35" s="551"/>
      <c r="E35" s="548"/>
      <c r="F35" s="5" t="s">
        <v>3</v>
      </c>
      <c r="G35" s="6" t="s">
        <v>185</v>
      </c>
      <c r="H35" s="4" t="s">
        <v>59</v>
      </c>
      <c r="I35" s="496"/>
      <c r="J35" s="768"/>
      <c r="K35" s="496"/>
      <c r="L35" s="498"/>
      <c r="M35" s="776"/>
      <c r="N35" s="500"/>
      <c r="O35" s="502"/>
      <c r="P35" s="783"/>
      <c r="Q35" s="504"/>
      <c r="R35" s="484"/>
      <c r="S35" s="773"/>
      <c r="T35" s="484"/>
      <c r="U35" s="486"/>
      <c r="V35" s="682"/>
      <c r="W35" s="486"/>
      <c r="X35" s="489"/>
      <c r="Y35" s="489"/>
      <c r="Z35" s="515"/>
      <c r="AA35" s="494"/>
      <c r="AB35" s="786"/>
      <c r="AC35" s="520"/>
      <c r="AD35" s="522"/>
      <c r="AE35" s="765"/>
      <c r="AF35" s="522"/>
    </row>
    <row r="36" spans="1:32" ht="29.5" thickBot="1" x14ac:dyDescent="0.4">
      <c r="A36" s="549"/>
      <c r="B36" s="508"/>
      <c r="C36" s="508"/>
      <c r="D36" s="552"/>
      <c r="E36" s="549"/>
      <c r="F36" s="24" t="s">
        <v>4</v>
      </c>
      <c r="G36" s="6" t="s">
        <v>185</v>
      </c>
      <c r="H36" s="4" t="s">
        <v>59</v>
      </c>
      <c r="I36" s="497"/>
      <c r="J36" s="771"/>
      <c r="K36" s="497"/>
      <c r="L36" s="499"/>
      <c r="M36" s="777"/>
      <c r="N36" s="501"/>
      <c r="O36" s="503"/>
      <c r="P36" s="784"/>
      <c r="Q36" s="505"/>
      <c r="R36" s="485"/>
      <c r="S36" s="774"/>
      <c r="T36" s="485"/>
      <c r="U36" s="487"/>
      <c r="V36" s="791"/>
      <c r="W36" s="487"/>
      <c r="X36" s="490"/>
      <c r="Y36" s="490"/>
      <c r="Z36" s="516"/>
      <c r="AA36" s="495"/>
      <c r="AB36" s="787"/>
      <c r="AC36" s="521"/>
      <c r="AD36" s="523"/>
      <c r="AE36" s="789"/>
      <c r="AF36" s="523"/>
    </row>
    <row r="37" spans="1:32" ht="29" x14ac:dyDescent="0.35">
      <c r="A37" s="547">
        <v>1.4</v>
      </c>
      <c r="B37" s="506" t="s">
        <v>35</v>
      </c>
      <c r="C37" s="506" t="s">
        <v>36</v>
      </c>
      <c r="D37" s="550">
        <v>30057</v>
      </c>
      <c r="E37" s="506" t="s">
        <v>13</v>
      </c>
      <c r="F37" s="43" t="s">
        <v>1</v>
      </c>
      <c r="G37" s="299" t="s">
        <v>185</v>
      </c>
      <c r="H37" s="50" t="s">
        <v>19</v>
      </c>
      <c r="I37" s="570">
        <v>1</v>
      </c>
      <c r="J37" s="767">
        <v>1</v>
      </c>
      <c r="K37" s="570">
        <v>1</v>
      </c>
      <c r="L37" s="572">
        <v>1</v>
      </c>
      <c r="M37" s="779">
        <v>1</v>
      </c>
      <c r="N37" s="574">
        <v>1</v>
      </c>
      <c r="O37" s="566">
        <v>1</v>
      </c>
      <c r="P37" s="792">
        <v>1</v>
      </c>
      <c r="Q37" s="567">
        <v>1</v>
      </c>
      <c r="R37" s="568">
        <v>0</v>
      </c>
      <c r="S37" s="778">
        <v>0</v>
      </c>
      <c r="T37" s="568">
        <v>0</v>
      </c>
      <c r="U37" s="578">
        <v>0</v>
      </c>
      <c r="V37" s="681">
        <v>0</v>
      </c>
      <c r="W37" s="578">
        <v>0</v>
      </c>
      <c r="X37" s="579">
        <v>1</v>
      </c>
      <c r="Y37" s="579">
        <v>1</v>
      </c>
      <c r="Z37" s="580">
        <v>1</v>
      </c>
      <c r="AA37" s="581">
        <v>1</v>
      </c>
      <c r="AB37" s="793">
        <v>1</v>
      </c>
      <c r="AC37" s="576">
        <v>1</v>
      </c>
      <c r="AD37" s="577">
        <v>1</v>
      </c>
      <c r="AE37" s="764">
        <v>1</v>
      </c>
      <c r="AF37" s="577">
        <v>1</v>
      </c>
    </row>
    <row r="38" spans="1:32" x14ac:dyDescent="0.35">
      <c r="A38" s="548"/>
      <c r="B38" s="507"/>
      <c r="C38" s="507"/>
      <c r="D38" s="551"/>
      <c r="E38" s="507"/>
      <c r="F38" s="5" t="s">
        <v>2</v>
      </c>
      <c r="G38" s="28" t="s">
        <v>186</v>
      </c>
      <c r="H38" s="4" t="s">
        <v>19</v>
      </c>
      <c r="I38" s="496"/>
      <c r="J38" s="768"/>
      <c r="K38" s="496"/>
      <c r="L38" s="498"/>
      <c r="M38" s="776"/>
      <c r="N38" s="500"/>
      <c r="O38" s="502"/>
      <c r="P38" s="783"/>
      <c r="Q38" s="504"/>
      <c r="R38" s="484"/>
      <c r="S38" s="773"/>
      <c r="T38" s="484"/>
      <c r="U38" s="486"/>
      <c r="V38" s="682"/>
      <c r="W38" s="486"/>
      <c r="X38" s="489"/>
      <c r="Y38" s="489"/>
      <c r="Z38" s="492"/>
      <c r="AA38" s="494"/>
      <c r="AB38" s="786"/>
      <c r="AC38" s="520"/>
      <c r="AD38" s="522"/>
      <c r="AE38" s="765"/>
      <c r="AF38" s="522"/>
    </row>
    <row r="39" spans="1:32" x14ac:dyDescent="0.35">
      <c r="A39" s="548"/>
      <c r="B39" s="507"/>
      <c r="C39" s="507"/>
      <c r="D39" s="551"/>
      <c r="E39" s="507"/>
      <c r="F39" s="5" t="s">
        <v>3</v>
      </c>
      <c r="G39" s="28" t="s">
        <v>186</v>
      </c>
      <c r="H39" s="4" t="s">
        <v>19</v>
      </c>
      <c r="I39" s="496"/>
      <c r="J39" s="768"/>
      <c r="K39" s="496"/>
      <c r="L39" s="498"/>
      <c r="M39" s="776"/>
      <c r="N39" s="500"/>
      <c r="O39" s="502"/>
      <c r="P39" s="783"/>
      <c r="Q39" s="504"/>
      <c r="R39" s="484"/>
      <c r="S39" s="773"/>
      <c r="T39" s="484"/>
      <c r="U39" s="486"/>
      <c r="V39" s="682"/>
      <c r="W39" s="486"/>
      <c r="X39" s="489"/>
      <c r="Y39" s="489"/>
      <c r="Z39" s="492"/>
      <c r="AA39" s="494"/>
      <c r="AB39" s="786"/>
      <c r="AC39" s="520"/>
      <c r="AD39" s="522"/>
      <c r="AE39" s="765"/>
      <c r="AF39" s="522"/>
    </row>
    <row r="40" spans="1:32" ht="29.5" thickBot="1" x14ac:dyDescent="0.4">
      <c r="A40" s="549"/>
      <c r="B40" s="508"/>
      <c r="C40" s="508"/>
      <c r="D40" s="552"/>
      <c r="E40" s="508"/>
      <c r="F40" s="24" t="s">
        <v>4</v>
      </c>
      <c r="G40" s="300" t="s">
        <v>185</v>
      </c>
      <c r="H40" s="38" t="s">
        <v>19</v>
      </c>
      <c r="I40" s="497"/>
      <c r="J40" s="771"/>
      <c r="K40" s="497"/>
      <c r="L40" s="499"/>
      <c r="M40" s="777"/>
      <c r="N40" s="501"/>
      <c r="O40" s="503"/>
      <c r="P40" s="784"/>
      <c r="Q40" s="505"/>
      <c r="R40" s="485"/>
      <c r="S40" s="774"/>
      <c r="T40" s="485"/>
      <c r="U40" s="487"/>
      <c r="V40" s="791"/>
      <c r="W40" s="487"/>
      <c r="X40" s="490"/>
      <c r="Y40" s="490"/>
      <c r="Z40" s="493"/>
      <c r="AA40" s="495"/>
      <c r="AB40" s="787"/>
      <c r="AC40" s="521"/>
      <c r="AD40" s="523"/>
      <c r="AE40" s="789"/>
      <c r="AF40" s="523"/>
    </row>
    <row r="41" spans="1:32" ht="29" x14ac:dyDescent="0.35">
      <c r="A41" s="547">
        <v>1.5</v>
      </c>
      <c r="B41" s="588" t="s">
        <v>37</v>
      </c>
      <c r="C41" s="588" t="s">
        <v>38</v>
      </c>
      <c r="D41" s="597">
        <v>24976</v>
      </c>
      <c r="E41" s="588" t="s">
        <v>22</v>
      </c>
      <c r="F41" s="43" t="s">
        <v>1</v>
      </c>
      <c r="G41" s="299" t="s">
        <v>185</v>
      </c>
      <c r="H41" s="50" t="s">
        <v>19</v>
      </c>
      <c r="I41" s="570">
        <v>1</v>
      </c>
      <c r="J41" s="767">
        <v>1</v>
      </c>
      <c r="K41" s="570">
        <v>1</v>
      </c>
      <c r="L41" s="572">
        <v>1</v>
      </c>
      <c r="M41" s="779">
        <v>1</v>
      </c>
      <c r="N41" s="574">
        <v>1</v>
      </c>
      <c r="O41" s="566">
        <v>1</v>
      </c>
      <c r="P41" s="792">
        <v>1</v>
      </c>
      <c r="Q41" s="567">
        <v>1</v>
      </c>
      <c r="R41" s="568">
        <v>1</v>
      </c>
      <c r="S41" s="778">
        <v>1</v>
      </c>
      <c r="T41" s="568">
        <v>1</v>
      </c>
      <c r="U41" s="578">
        <v>1</v>
      </c>
      <c r="V41" s="681">
        <v>1</v>
      </c>
      <c r="W41" s="681">
        <v>1</v>
      </c>
      <c r="X41" s="579">
        <v>1</v>
      </c>
      <c r="Y41" s="579">
        <v>1</v>
      </c>
      <c r="Z41" s="580">
        <v>1</v>
      </c>
      <c r="AA41" s="581">
        <v>1</v>
      </c>
      <c r="AB41" s="793">
        <v>1</v>
      </c>
      <c r="AC41" s="576">
        <v>1</v>
      </c>
      <c r="AD41" s="577">
        <v>1</v>
      </c>
      <c r="AE41" s="764">
        <v>1</v>
      </c>
      <c r="AF41" s="764">
        <v>1</v>
      </c>
    </row>
    <row r="42" spans="1:32" ht="29" x14ac:dyDescent="0.35">
      <c r="A42" s="548"/>
      <c r="B42" s="589"/>
      <c r="C42" s="589"/>
      <c r="D42" s="598"/>
      <c r="E42" s="589"/>
      <c r="F42" s="5" t="s">
        <v>2</v>
      </c>
      <c r="G42" s="6" t="s">
        <v>185</v>
      </c>
      <c r="H42" s="4" t="s">
        <v>19</v>
      </c>
      <c r="I42" s="496"/>
      <c r="J42" s="768"/>
      <c r="K42" s="496"/>
      <c r="L42" s="498"/>
      <c r="M42" s="776"/>
      <c r="N42" s="500"/>
      <c r="O42" s="502"/>
      <c r="P42" s="783"/>
      <c r="Q42" s="504"/>
      <c r="R42" s="484"/>
      <c r="S42" s="773"/>
      <c r="T42" s="484"/>
      <c r="U42" s="486"/>
      <c r="V42" s="682"/>
      <c r="W42" s="682"/>
      <c r="X42" s="489"/>
      <c r="Y42" s="489"/>
      <c r="Z42" s="492"/>
      <c r="AA42" s="494"/>
      <c r="AB42" s="786"/>
      <c r="AC42" s="520"/>
      <c r="AD42" s="522"/>
      <c r="AE42" s="765"/>
      <c r="AF42" s="765"/>
    </row>
    <row r="43" spans="1:32" ht="29" x14ac:dyDescent="0.35">
      <c r="A43" s="548"/>
      <c r="B43" s="589"/>
      <c r="C43" s="589"/>
      <c r="D43" s="598"/>
      <c r="E43" s="589"/>
      <c r="F43" s="5" t="s">
        <v>3</v>
      </c>
      <c r="G43" s="6" t="s">
        <v>185</v>
      </c>
      <c r="H43" s="4" t="s">
        <v>19</v>
      </c>
      <c r="I43" s="496"/>
      <c r="J43" s="768"/>
      <c r="K43" s="496"/>
      <c r="L43" s="498"/>
      <c r="M43" s="776"/>
      <c r="N43" s="500"/>
      <c r="O43" s="502"/>
      <c r="P43" s="783"/>
      <c r="Q43" s="504"/>
      <c r="R43" s="484"/>
      <c r="S43" s="773"/>
      <c r="T43" s="484"/>
      <c r="U43" s="486"/>
      <c r="V43" s="682"/>
      <c r="W43" s="682"/>
      <c r="X43" s="489"/>
      <c r="Y43" s="489"/>
      <c r="Z43" s="492"/>
      <c r="AA43" s="494"/>
      <c r="AB43" s="786"/>
      <c r="AC43" s="520"/>
      <c r="AD43" s="522"/>
      <c r="AE43" s="765"/>
      <c r="AF43" s="765"/>
    </row>
    <row r="44" spans="1:32" ht="29.5" thickBot="1" x14ac:dyDescent="0.4">
      <c r="A44" s="569"/>
      <c r="B44" s="590"/>
      <c r="C44" s="590"/>
      <c r="D44" s="599"/>
      <c r="E44" s="590"/>
      <c r="F44" s="81" t="s">
        <v>4</v>
      </c>
      <c r="G44" s="301" t="s">
        <v>185</v>
      </c>
      <c r="H44" s="98" t="s">
        <v>19</v>
      </c>
      <c r="I44" s="571"/>
      <c r="J44" s="769"/>
      <c r="K44" s="571"/>
      <c r="L44" s="573"/>
      <c r="M44" s="781"/>
      <c r="N44" s="575"/>
      <c r="O44" s="594"/>
      <c r="P44" s="794"/>
      <c r="Q44" s="595"/>
      <c r="R44" s="596"/>
      <c r="S44" s="780"/>
      <c r="T44" s="596"/>
      <c r="U44" s="583"/>
      <c r="V44" s="683"/>
      <c r="W44" s="683"/>
      <c r="X44" s="584"/>
      <c r="Y44" s="584"/>
      <c r="Z44" s="585"/>
      <c r="AA44" s="586"/>
      <c r="AB44" s="795"/>
      <c r="AC44" s="587"/>
      <c r="AD44" s="582"/>
      <c r="AE44" s="766"/>
      <c r="AF44" s="766"/>
    </row>
    <row r="45" spans="1:32" ht="15" thickTop="1" x14ac:dyDescent="0.35">
      <c r="A45" s="602" t="s">
        <v>60</v>
      </c>
      <c r="B45" s="602"/>
      <c r="C45" s="602"/>
      <c r="D45" s="602"/>
      <c r="E45" s="602"/>
      <c r="F45" s="602"/>
      <c r="G45" s="602"/>
      <c r="H45" s="602"/>
      <c r="I45" s="73">
        <f t="shared" ref="I45:AF45" si="0">SUM(I25:I44)</f>
        <v>5</v>
      </c>
      <c r="J45" s="73">
        <f t="shared" si="0"/>
        <v>2</v>
      </c>
      <c r="K45" s="73">
        <f t="shared" si="0"/>
        <v>2</v>
      </c>
      <c r="L45" s="74">
        <f t="shared" si="0"/>
        <v>5</v>
      </c>
      <c r="M45" s="74">
        <f t="shared" si="0"/>
        <v>2</v>
      </c>
      <c r="N45" s="352">
        <f t="shared" si="0"/>
        <v>2</v>
      </c>
      <c r="O45" s="357">
        <f t="shared" si="0"/>
        <v>5</v>
      </c>
      <c r="P45" s="75">
        <f t="shared" si="0"/>
        <v>2</v>
      </c>
      <c r="Q45" s="75">
        <f t="shared" si="0"/>
        <v>2</v>
      </c>
      <c r="R45" s="76">
        <f t="shared" si="0"/>
        <v>4</v>
      </c>
      <c r="S45" s="76">
        <f t="shared" si="0"/>
        <v>1</v>
      </c>
      <c r="T45" s="76">
        <f t="shared" si="0"/>
        <v>1</v>
      </c>
      <c r="U45" s="77">
        <f t="shared" si="0"/>
        <v>4</v>
      </c>
      <c r="V45" s="77">
        <f t="shared" si="0"/>
        <v>1</v>
      </c>
      <c r="W45" s="77">
        <f t="shared" si="0"/>
        <v>1</v>
      </c>
      <c r="X45" s="78">
        <f t="shared" si="0"/>
        <v>5</v>
      </c>
      <c r="Y45" s="78">
        <f t="shared" si="0"/>
        <v>2</v>
      </c>
      <c r="Z45" s="358">
        <f t="shared" si="0"/>
        <v>2</v>
      </c>
      <c r="AA45" s="449">
        <f t="shared" si="0"/>
        <v>5</v>
      </c>
      <c r="AB45" s="450">
        <f t="shared" si="0"/>
        <v>2</v>
      </c>
      <c r="AC45" s="450">
        <f t="shared" si="0"/>
        <v>2</v>
      </c>
      <c r="AD45" s="451">
        <f t="shared" si="0"/>
        <v>5</v>
      </c>
      <c r="AE45" s="451">
        <f t="shared" si="0"/>
        <v>2</v>
      </c>
      <c r="AF45" s="451">
        <f t="shared" si="0"/>
        <v>2</v>
      </c>
    </row>
    <row r="47" spans="1:32" x14ac:dyDescent="0.35">
      <c r="A47" s="42" t="s">
        <v>39</v>
      </c>
      <c r="B47" s="41"/>
      <c r="C47" s="41"/>
      <c r="D47" s="41"/>
      <c r="E47" s="52"/>
      <c r="F47" s="41"/>
      <c r="G47" s="641"/>
      <c r="H47" s="643"/>
      <c r="I47" s="537" t="s">
        <v>124</v>
      </c>
      <c r="J47" s="538"/>
      <c r="K47" s="538"/>
      <c r="L47" s="538"/>
      <c r="M47" s="538"/>
      <c r="N47" s="538"/>
      <c r="O47" s="560" t="s">
        <v>322</v>
      </c>
      <c r="P47" s="538"/>
      <c r="Q47" s="538"/>
      <c r="R47" s="538"/>
      <c r="S47" s="538"/>
      <c r="T47" s="538"/>
      <c r="U47" s="538"/>
      <c r="V47" s="538"/>
      <c r="W47" s="538"/>
      <c r="X47" s="538"/>
      <c r="Y47" s="538"/>
      <c r="Z47" s="561"/>
      <c r="AA47" s="562" t="s">
        <v>323</v>
      </c>
      <c r="AB47" s="562"/>
      <c r="AC47" s="562"/>
      <c r="AD47" s="562"/>
      <c r="AE47" s="562"/>
      <c r="AF47" s="563"/>
    </row>
    <row r="48" spans="1:32" x14ac:dyDescent="0.35">
      <c r="A48" s="534" t="s">
        <v>40</v>
      </c>
      <c r="B48" s="535"/>
      <c r="C48" s="535"/>
      <c r="D48" s="535"/>
      <c r="E48" s="535"/>
      <c r="F48" s="535"/>
      <c r="G48" s="645"/>
      <c r="H48" s="646"/>
      <c r="I48" s="649" t="s">
        <v>0</v>
      </c>
      <c r="J48" s="650"/>
      <c r="K48" s="593"/>
      <c r="L48" s="527" t="s">
        <v>16</v>
      </c>
      <c r="M48" s="651"/>
      <c r="N48" s="651"/>
      <c r="O48" s="652" t="s">
        <v>1</v>
      </c>
      <c r="P48" s="653"/>
      <c r="Q48" s="654"/>
      <c r="R48" s="655" t="s">
        <v>2</v>
      </c>
      <c r="S48" s="656"/>
      <c r="T48" s="657"/>
      <c r="U48" s="658" t="s">
        <v>3</v>
      </c>
      <c r="V48" s="659"/>
      <c r="W48" s="660"/>
      <c r="X48" s="512" t="s">
        <v>4</v>
      </c>
      <c r="Y48" s="632"/>
      <c r="Z48" s="513"/>
      <c r="AA48" s="528" t="s">
        <v>17</v>
      </c>
      <c r="AB48" s="529"/>
      <c r="AC48" s="529"/>
      <c r="AD48" s="530" t="s">
        <v>18</v>
      </c>
      <c r="AE48" s="530"/>
      <c r="AF48" s="530"/>
    </row>
    <row r="49" spans="1:32" ht="174" x14ac:dyDescent="0.35">
      <c r="A49" s="58" t="s">
        <v>28</v>
      </c>
      <c r="B49" s="58" t="s">
        <v>5</v>
      </c>
      <c r="C49" s="58" t="s">
        <v>6</v>
      </c>
      <c r="D49" s="59" t="s">
        <v>7</v>
      </c>
      <c r="E49" s="58" t="s">
        <v>8</v>
      </c>
      <c r="F49" s="58" t="s">
        <v>9</v>
      </c>
      <c r="G49" s="19" t="s">
        <v>90</v>
      </c>
      <c r="H49" s="19" t="s">
        <v>350</v>
      </c>
      <c r="I49" s="7" t="s">
        <v>14</v>
      </c>
      <c r="J49" s="8" t="s">
        <v>114</v>
      </c>
      <c r="K49" s="8" t="s">
        <v>115</v>
      </c>
      <c r="L49" s="9" t="s">
        <v>14</v>
      </c>
      <c r="M49" s="10" t="s">
        <v>114</v>
      </c>
      <c r="N49" s="351" t="s">
        <v>116</v>
      </c>
      <c r="O49" s="355" t="s">
        <v>14</v>
      </c>
      <c r="P49" s="11" t="s">
        <v>114</v>
      </c>
      <c r="Q49" s="11" t="s">
        <v>116</v>
      </c>
      <c r="R49" s="12" t="s">
        <v>14</v>
      </c>
      <c r="S49" s="13" t="s">
        <v>114</v>
      </c>
      <c r="T49" s="13" t="s">
        <v>116</v>
      </c>
      <c r="U49" s="14" t="s">
        <v>14</v>
      </c>
      <c r="V49" s="15" t="s">
        <v>114</v>
      </c>
      <c r="W49" s="15" t="s">
        <v>116</v>
      </c>
      <c r="X49" s="21" t="s">
        <v>14</v>
      </c>
      <c r="Y49" s="22" t="s">
        <v>114</v>
      </c>
      <c r="Z49" s="356" t="s">
        <v>116</v>
      </c>
      <c r="AA49" s="353" t="s">
        <v>14</v>
      </c>
      <c r="AB49" s="16" t="s">
        <v>114</v>
      </c>
      <c r="AC49" s="16" t="s">
        <v>116</v>
      </c>
      <c r="AD49" s="17" t="s">
        <v>14</v>
      </c>
      <c r="AE49" s="18" t="s">
        <v>114</v>
      </c>
      <c r="AF49" s="18" t="s">
        <v>116</v>
      </c>
    </row>
    <row r="50" spans="1:32" ht="29" x14ac:dyDescent="0.35">
      <c r="A50" s="548">
        <v>2.1</v>
      </c>
      <c r="B50" s="507" t="s">
        <v>20</v>
      </c>
      <c r="C50" s="507" t="s">
        <v>21</v>
      </c>
      <c r="D50" s="510">
        <v>36648</v>
      </c>
      <c r="E50" s="507" t="s">
        <v>22</v>
      </c>
      <c r="F50" s="5" t="s">
        <v>1</v>
      </c>
      <c r="G50" s="303" t="s">
        <v>187</v>
      </c>
      <c r="H50" s="4" t="s">
        <v>19</v>
      </c>
      <c r="I50" s="496">
        <v>0</v>
      </c>
      <c r="J50" s="770">
        <v>1</v>
      </c>
      <c r="K50" s="496">
        <v>1</v>
      </c>
      <c r="L50" s="498">
        <v>0</v>
      </c>
      <c r="M50" s="775">
        <v>1</v>
      </c>
      <c r="N50" s="500">
        <v>1</v>
      </c>
      <c r="O50" s="502">
        <v>0</v>
      </c>
      <c r="P50" s="782">
        <v>1</v>
      </c>
      <c r="Q50" s="504">
        <v>1</v>
      </c>
      <c r="R50" s="484">
        <v>0</v>
      </c>
      <c r="S50" s="772">
        <v>1</v>
      </c>
      <c r="T50" s="484">
        <v>1</v>
      </c>
      <c r="U50" s="486">
        <v>0</v>
      </c>
      <c r="V50" s="790">
        <v>1</v>
      </c>
      <c r="W50" s="486">
        <v>1</v>
      </c>
      <c r="X50" s="488">
        <v>0</v>
      </c>
      <c r="Y50" s="488">
        <v>1</v>
      </c>
      <c r="Z50" s="514">
        <v>1</v>
      </c>
      <c r="AA50" s="494">
        <v>0</v>
      </c>
      <c r="AB50" s="785">
        <v>1</v>
      </c>
      <c r="AC50" s="520">
        <v>1</v>
      </c>
      <c r="AD50" s="522">
        <v>0</v>
      </c>
      <c r="AE50" s="788">
        <v>1</v>
      </c>
      <c r="AF50" s="522">
        <v>1</v>
      </c>
    </row>
    <row r="51" spans="1:32" ht="29" x14ac:dyDescent="0.35">
      <c r="A51" s="548"/>
      <c r="B51" s="507"/>
      <c r="C51" s="507"/>
      <c r="D51" s="510"/>
      <c r="E51" s="507"/>
      <c r="F51" s="5" t="s">
        <v>2</v>
      </c>
      <c r="G51" s="303" t="s">
        <v>187</v>
      </c>
      <c r="H51" s="4" t="s">
        <v>19</v>
      </c>
      <c r="I51" s="496"/>
      <c r="J51" s="768"/>
      <c r="K51" s="496"/>
      <c r="L51" s="498"/>
      <c r="M51" s="776"/>
      <c r="N51" s="500"/>
      <c r="O51" s="502"/>
      <c r="P51" s="783"/>
      <c r="Q51" s="504"/>
      <c r="R51" s="484"/>
      <c r="S51" s="773"/>
      <c r="T51" s="484"/>
      <c r="U51" s="486"/>
      <c r="V51" s="682"/>
      <c r="W51" s="486"/>
      <c r="X51" s="489"/>
      <c r="Y51" s="489"/>
      <c r="Z51" s="515"/>
      <c r="AA51" s="494"/>
      <c r="AB51" s="786"/>
      <c r="AC51" s="520"/>
      <c r="AD51" s="522"/>
      <c r="AE51" s="765"/>
      <c r="AF51" s="522"/>
    </row>
    <row r="52" spans="1:32" ht="29" x14ac:dyDescent="0.35">
      <c r="A52" s="548"/>
      <c r="B52" s="507"/>
      <c r="C52" s="507"/>
      <c r="D52" s="510"/>
      <c r="E52" s="507"/>
      <c r="F52" s="5" t="s">
        <v>3</v>
      </c>
      <c r="G52" s="303" t="s">
        <v>187</v>
      </c>
      <c r="H52" s="4" t="s">
        <v>19</v>
      </c>
      <c r="I52" s="496"/>
      <c r="J52" s="768"/>
      <c r="K52" s="496"/>
      <c r="L52" s="498"/>
      <c r="M52" s="776"/>
      <c r="N52" s="500"/>
      <c r="O52" s="502"/>
      <c r="P52" s="783"/>
      <c r="Q52" s="504"/>
      <c r="R52" s="484"/>
      <c r="S52" s="773"/>
      <c r="T52" s="484"/>
      <c r="U52" s="486"/>
      <c r="V52" s="682"/>
      <c r="W52" s="486"/>
      <c r="X52" s="489"/>
      <c r="Y52" s="489"/>
      <c r="Z52" s="515"/>
      <c r="AA52" s="494"/>
      <c r="AB52" s="786"/>
      <c r="AC52" s="520"/>
      <c r="AD52" s="522"/>
      <c r="AE52" s="765"/>
      <c r="AF52" s="522"/>
    </row>
    <row r="53" spans="1:32" ht="29.5" thickBot="1" x14ac:dyDescent="0.4">
      <c r="A53" s="549"/>
      <c r="B53" s="508"/>
      <c r="C53" s="508"/>
      <c r="D53" s="511"/>
      <c r="E53" s="508"/>
      <c r="F53" s="24" t="s">
        <v>4</v>
      </c>
      <c r="G53" s="304" t="s">
        <v>187</v>
      </c>
      <c r="H53" s="38" t="s">
        <v>19</v>
      </c>
      <c r="I53" s="497"/>
      <c r="J53" s="771"/>
      <c r="K53" s="497"/>
      <c r="L53" s="499"/>
      <c r="M53" s="777"/>
      <c r="N53" s="501"/>
      <c r="O53" s="503"/>
      <c r="P53" s="784"/>
      <c r="Q53" s="505"/>
      <c r="R53" s="485"/>
      <c r="S53" s="774"/>
      <c r="T53" s="485"/>
      <c r="U53" s="487"/>
      <c r="V53" s="791"/>
      <c r="W53" s="487"/>
      <c r="X53" s="490"/>
      <c r="Y53" s="490"/>
      <c r="Z53" s="516"/>
      <c r="AA53" s="495"/>
      <c r="AB53" s="787"/>
      <c r="AC53" s="521"/>
      <c r="AD53" s="523"/>
      <c r="AE53" s="789"/>
      <c r="AF53" s="523"/>
    </row>
    <row r="54" spans="1:32" ht="29" x14ac:dyDescent="0.35">
      <c r="A54" s="547">
        <v>2.2000000000000002</v>
      </c>
      <c r="B54" s="506" t="s">
        <v>29</v>
      </c>
      <c r="C54" s="506" t="s">
        <v>30</v>
      </c>
      <c r="D54" s="509">
        <v>23114</v>
      </c>
      <c r="E54" s="675" t="s">
        <v>22</v>
      </c>
      <c r="F54" s="43" t="s">
        <v>1</v>
      </c>
      <c r="G54" s="303" t="s">
        <v>187</v>
      </c>
      <c r="H54" s="50" t="s">
        <v>19</v>
      </c>
      <c r="I54" s="496">
        <v>0</v>
      </c>
      <c r="J54" s="770">
        <v>1</v>
      </c>
      <c r="K54" s="496">
        <v>1</v>
      </c>
      <c r="L54" s="498">
        <v>0</v>
      </c>
      <c r="M54" s="775">
        <v>1</v>
      </c>
      <c r="N54" s="500">
        <v>1</v>
      </c>
      <c r="O54" s="502">
        <v>0</v>
      </c>
      <c r="P54" s="782">
        <v>1</v>
      </c>
      <c r="Q54" s="504">
        <v>1</v>
      </c>
      <c r="R54" s="484">
        <v>0</v>
      </c>
      <c r="S54" s="772">
        <v>1</v>
      </c>
      <c r="T54" s="484">
        <v>1</v>
      </c>
      <c r="U54" s="486">
        <v>0</v>
      </c>
      <c r="V54" s="790">
        <v>1</v>
      </c>
      <c r="W54" s="486">
        <v>1</v>
      </c>
      <c r="X54" s="488">
        <v>0</v>
      </c>
      <c r="Y54" s="488">
        <v>1</v>
      </c>
      <c r="Z54" s="514">
        <v>1</v>
      </c>
      <c r="AA54" s="494">
        <v>0</v>
      </c>
      <c r="AB54" s="785">
        <v>1</v>
      </c>
      <c r="AC54" s="520">
        <v>1</v>
      </c>
      <c r="AD54" s="522">
        <v>0</v>
      </c>
      <c r="AE54" s="788">
        <v>1</v>
      </c>
      <c r="AF54" s="522">
        <v>1</v>
      </c>
    </row>
    <row r="55" spans="1:32" ht="29" x14ac:dyDescent="0.35">
      <c r="A55" s="548"/>
      <c r="B55" s="507"/>
      <c r="C55" s="507"/>
      <c r="D55" s="510"/>
      <c r="E55" s="676"/>
      <c r="F55" s="5" t="s">
        <v>2</v>
      </c>
      <c r="G55" s="303" t="s">
        <v>187</v>
      </c>
      <c r="H55" s="4" t="s">
        <v>19</v>
      </c>
      <c r="I55" s="496"/>
      <c r="J55" s="768"/>
      <c r="K55" s="496"/>
      <c r="L55" s="498"/>
      <c r="M55" s="776"/>
      <c r="N55" s="500"/>
      <c r="O55" s="502"/>
      <c r="P55" s="783"/>
      <c r="Q55" s="504"/>
      <c r="R55" s="484"/>
      <c r="S55" s="773"/>
      <c r="T55" s="484"/>
      <c r="U55" s="486"/>
      <c r="V55" s="682"/>
      <c r="W55" s="486"/>
      <c r="X55" s="489"/>
      <c r="Y55" s="489"/>
      <c r="Z55" s="515"/>
      <c r="AA55" s="494"/>
      <c r="AB55" s="786"/>
      <c r="AC55" s="520"/>
      <c r="AD55" s="522"/>
      <c r="AE55" s="765"/>
      <c r="AF55" s="522"/>
    </row>
    <row r="56" spans="1:32" ht="29" x14ac:dyDescent="0.35">
      <c r="A56" s="548"/>
      <c r="B56" s="507"/>
      <c r="C56" s="507"/>
      <c r="D56" s="510"/>
      <c r="E56" s="676"/>
      <c r="F56" s="5" t="s">
        <v>3</v>
      </c>
      <c r="G56" s="303" t="s">
        <v>187</v>
      </c>
      <c r="H56" s="4" t="s">
        <v>19</v>
      </c>
      <c r="I56" s="496"/>
      <c r="J56" s="768"/>
      <c r="K56" s="496"/>
      <c r="L56" s="498"/>
      <c r="M56" s="776"/>
      <c r="N56" s="500"/>
      <c r="O56" s="502"/>
      <c r="P56" s="783"/>
      <c r="Q56" s="504"/>
      <c r="R56" s="484"/>
      <c r="S56" s="773"/>
      <c r="T56" s="484"/>
      <c r="U56" s="486"/>
      <c r="V56" s="682"/>
      <c r="W56" s="486"/>
      <c r="X56" s="489"/>
      <c r="Y56" s="489"/>
      <c r="Z56" s="515"/>
      <c r="AA56" s="494"/>
      <c r="AB56" s="786"/>
      <c r="AC56" s="520"/>
      <c r="AD56" s="522"/>
      <c r="AE56" s="765"/>
      <c r="AF56" s="522"/>
    </row>
    <row r="57" spans="1:32" ht="29.5" thickBot="1" x14ac:dyDescent="0.4">
      <c r="A57" s="549"/>
      <c r="B57" s="508"/>
      <c r="C57" s="508"/>
      <c r="D57" s="511"/>
      <c r="E57" s="677"/>
      <c r="F57" s="24" t="s">
        <v>4</v>
      </c>
      <c r="G57" s="304" t="s">
        <v>187</v>
      </c>
      <c r="H57" s="38" t="s">
        <v>19</v>
      </c>
      <c r="I57" s="497"/>
      <c r="J57" s="771"/>
      <c r="K57" s="497"/>
      <c r="L57" s="499"/>
      <c r="M57" s="777"/>
      <c r="N57" s="501"/>
      <c r="O57" s="503"/>
      <c r="P57" s="784"/>
      <c r="Q57" s="505"/>
      <c r="R57" s="485"/>
      <c r="S57" s="774"/>
      <c r="T57" s="485"/>
      <c r="U57" s="487"/>
      <c r="V57" s="791"/>
      <c r="W57" s="487"/>
      <c r="X57" s="490"/>
      <c r="Y57" s="490"/>
      <c r="Z57" s="516"/>
      <c r="AA57" s="495"/>
      <c r="AB57" s="787"/>
      <c r="AC57" s="521"/>
      <c r="AD57" s="523"/>
      <c r="AE57" s="789"/>
      <c r="AF57" s="523"/>
    </row>
    <row r="58" spans="1:32" ht="29" x14ac:dyDescent="0.35">
      <c r="A58" s="672">
        <v>2.2999999999999998</v>
      </c>
      <c r="B58" s="673" t="s">
        <v>33</v>
      </c>
      <c r="C58" s="673" t="s">
        <v>34</v>
      </c>
      <c r="D58" s="674">
        <v>34625</v>
      </c>
      <c r="E58" s="672" t="s">
        <v>22</v>
      </c>
      <c r="F58" s="23" t="s">
        <v>1</v>
      </c>
      <c r="G58" s="303" t="s">
        <v>187</v>
      </c>
      <c r="H58" s="50" t="s">
        <v>19</v>
      </c>
      <c r="I58" s="570">
        <v>0</v>
      </c>
      <c r="J58" s="767">
        <v>1</v>
      </c>
      <c r="K58" s="570">
        <v>1</v>
      </c>
      <c r="L58" s="572">
        <v>0</v>
      </c>
      <c r="M58" s="779">
        <v>1</v>
      </c>
      <c r="N58" s="574">
        <v>1</v>
      </c>
      <c r="O58" s="566">
        <v>0</v>
      </c>
      <c r="P58" s="792">
        <v>1</v>
      </c>
      <c r="Q58" s="567">
        <v>1</v>
      </c>
      <c r="R58" s="568">
        <v>0</v>
      </c>
      <c r="S58" s="778">
        <v>1</v>
      </c>
      <c r="T58" s="568">
        <v>1</v>
      </c>
      <c r="U58" s="578">
        <v>0</v>
      </c>
      <c r="V58" s="681">
        <v>1</v>
      </c>
      <c r="W58" s="578">
        <v>1</v>
      </c>
      <c r="X58" s="579">
        <v>0</v>
      </c>
      <c r="Y58" s="579">
        <v>1</v>
      </c>
      <c r="Z58" s="665">
        <v>1</v>
      </c>
      <c r="AA58" s="581">
        <v>0</v>
      </c>
      <c r="AB58" s="793">
        <v>1</v>
      </c>
      <c r="AC58" s="576">
        <v>1</v>
      </c>
      <c r="AD58" s="577">
        <v>0</v>
      </c>
      <c r="AE58" s="764">
        <v>1</v>
      </c>
      <c r="AF58" s="577">
        <v>1</v>
      </c>
    </row>
    <row r="59" spans="1:32" ht="29" x14ac:dyDescent="0.35">
      <c r="A59" s="548"/>
      <c r="B59" s="507"/>
      <c r="C59" s="507"/>
      <c r="D59" s="551"/>
      <c r="E59" s="548"/>
      <c r="F59" s="5" t="s">
        <v>2</v>
      </c>
      <c r="G59" s="303" t="s">
        <v>187</v>
      </c>
      <c r="H59" s="4" t="s">
        <v>19</v>
      </c>
      <c r="I59" s="496"/>
      <c r="J59" s="768"/>
      <c r="K59" s="496"/>
      <c r="L59" s="498"/>
      <c r="M59" s="776"/>
      <c r="N59" s="500"/>
      <c r="O59" s="502"/>
      <c r="P59" s="783"/>
      <c r="Q59" s="504"/>
      <c r="R59" s="484"/>
      <c r="S59" s="773"/>
      <c r="T59" s="484"/>
      <c r="U59" s="486"/>
      <c r="V59" s="682"/>
      <c r="W59" s="486"/>
      <c r="X59" s="489"/>
      <c r="Y59" s="489"/>
      <c r="Z59" s="515"/>
      <c r="AA59" s="494"/>
      <c r="AB59" s="786"/>
      <c r="AC59" s="520"/>
      <c r="AD59" s="522"/>
      <c r="AE59" s="765"/>
      <c r="AF59" s="522"/>
    </row>
    <row r="60" spans="1:32" ht="29" x14ac:dyDescent="0.35">
      <c r="A60" s="548"/>
      <c r="B60" s="507"/>
      <c r="C60" s="507"/>
      <c r="D60" s="551"/>
      <c r="E60" s="548"/>
      <c r="F60" s="5" t="s">
        <v>3</v>
      </c>
      <c r="G60" s="303" t="s">
        <v>187</v>
      </c>
      <c r="H60" s="4" t="s">
        <v>19</v>
      </c>
      <c r="I60" s="496"/>
      <c r="J60" s="768"/>
      <c r="K60" s="496"/>
      <c r="L60" s="498"/>
      <c r="M60" s="776"/>
      <c r="N60" s="500"/>
      <c r="O60" s="502"/>
      <c r="P60" s="783"/>
      <c r="Q60" s="504"/>
      <c r="R60" s="484"/>
      <c r="S60" s="773"/>
      <c r="T60" s="484"/>
      <c r="U60" s="486"/>
      <c r="V60" s="682"/>
      <c r="W60" s="486"/>
      <c r="X60" s="489"/>
      <c r="Y60" s="489"/>
      <c r="Z60" s="515"/>
      <c r="AA60" s="494"/>
      <c r="AB60" s="786"/>
      <c r="AC60" s="520"/>
      <c r="AD60" s="522"/>
      <c r="AE60" s="765"/>
      <c r="AF60" s="522"/>
    </row>
    <row r="61" spans="1:32" ht="29.5" thickBot="1" x14ac:dyDescent="0.4">
      <c r="A61" s="569"/>
      <c r="B61" s="610"/>
      <c r="C61" s="610"/>
      <c r="D61" s="611"/>
      <c r="E61" s="569"/>
      <c r="F61" s="81" t="s">
        <v>4</v>
      </c>
      <c r="G61" s="304" t="s">
        <v>187</v>
      </c>
      <c r="H61" s="98" t="s">
        <v>59</v>
      </c>
      <c r="I61" s="571"/>
      <c r="J61" s="769"/>
      <c r="K61" s="571"/>
      <c r="L61" s="573"/>
      <c r="M61" s="781"/>
      <c r="N61" s="575"/>
      <c r="O61" s="594"/>
      <c r="P61" s="794"/>
      <c r="Q61" s="595"/>
      <c r="R61" s="596"/>
      <c r="S61" s="780"/>
      <c r="T61" s="596"/>
      <c r="U61" s="583"/>
      <c r="V61" s="683"/>
      <c r="W61" s="583"/>
      <c r="X61" s="584"/>
      <c r="Y61" s="584"/>
      <c r="Z61" s="627"/>
      <c r="AA61" s="586"/>
      <c r="AB61" s="795"/>
      <c r="AC61" s="587"/>
      <c r="AD61" s="582"/>
      <c r="AE61" s="766"/>
      <c r="AF61" s="582"/>
    </row>
    <row r="62" spans="1:32" ht="15" thickTop="1" x14ac:dyDescent="0.35">
      <c r="A62" s="623" t="s">
        <v>61</v>
      </c>
      <c r="B62" s="608"/>
      <c r="C62" s="608"/>
      <c r="D62" s="608"/>
      <c r="E62" s="608"/>
      <c r="F62" s="608"/>
      <c r="G62" s="608"/>
      <c r="H62" s="608"/>
      <c r="I62" s="73">
        <f>SUM(I50:I61,I45)</f>
        <v>5</v>
      </c>
      <c r="J62" s="73">
        <f t="shared" ref="J62:AF62" si="1">SUM(J50:J61,J45)</f>
        <v>5</v>
      </c>
      <c r="K62" s="73">
        <f t="shared" si="1"/>
        <v>5</v>
      </c>
      <c r="L62" s="74">
        <f t="shared" si="1"/>
        <v>5</v>
      </c>
      <c r="M62" s="74">
        <f t="shared" si="1"/>
        <v>5</v>
      </c>
      <c r="N62" s="352">
        <f t="shared" si="1"/>
        <v>5</v>
      </c>
      <c r="O62" s="357">
        <f t="shared" si="1"/>
        <v>5</v>
      </c>
      <c r="P62" s="75">
        <f t="shared" si="1"/>
        <v>5</v>
      </c>
      <c r="Q62" s="75">
        <f t="shared" si="1"/>
        <v>5</v>
      </c>
      <c r="R62" s="76">
        <f t="shared" si="1"/>
        <v>4</v>
      </c>
      <c r="S62" s="76">
        <f t="shared" si="1"/>
        <v>4</v>
      </c>
      <c r="T62" s="76">
        <f t="shared" si="1"/>
        <v>4</v>
      </c>
      <c r="U62" s="77">
        <f t="shared" si="1"/>
        <v>4</v>
      </c>
      <c r="V62" s="77">
        <f t="shared" si="1"/>
        <v>4</v>
      </c>
      <c r="W62" s="77">
        <f t="shared" si="1"/>
        <v>4</v>
      </c>
      <c r="X62" s="78">
        <f t="shared" si="1"/>
        <v>5</v>
      </c>
      <c r="Y62" s="78">
        <f t="shared" si="1"/>
        <v>5</v>
      </c>
      <c r="Z62" s="358">
        <f t="shared" si="1"/>
        <v>5</v>
      </c>
      <c r="AA62" s="449">
        <f t="shared" si="1"/>
        <v>5</v>
      </c>
      <c r="AB62" s="450">
        <f t="shared" si="1"/>
        <v>5</v>
      </c>
      <c r="AC62" s="450">
        <f t="shared" si="1"/>
        <v>5</v>
      </c>
      <c r="AD62" s="451">
        <f t="shared" si="1"/>
        <v>5</v>
      </c>
      <c r="AE62" s="451">
        <f t="shared" si="1"/>
        <v>5</v>
      </c>
      <c r="AF62" s="451">
        <f t="shared" si="1"/>
        <v>5</v>
      </c>
    </row>
    <row r="64" spans="1:32" x14ac:dyDescent="0.35">
      <c r="A64" s="42" t="s">
        <v>41</v>
      </c>
      <c r="B64" s="54"/>
      <c r="C64" s="54"/>
      <c r="D64" s="54"/>
      <c r="E64" s="55"/>
      <c r="F64" s="99"/>
      <c r="G64" s="641"/>
      <c r="H64" s="643"/>
      <c r="I64" s="537" t="s">
        <v>124</v>
      </c>
      <c r="J64" s="538"/>
      <c r="K64" s="538"/>
      <c r="L64" s="538"/>
      <c r="M64" s="538"/>
      <c r="N64" s="538"/>
      <c r="O64" s="560" t="s">
        <v>322</v>
      </c>
      <c r="P64" s="538"/>
      <c r="Q64" s="538"/>
      <c r="R64" s="538"/>
      <c r="S64" s="538"/>
      <c r="T64" s="538"/>
      <c r="U64" s="538"/>
      <c r="V64" s="538"/>
      <c r="W64" s="538"/>
      <c r="X64" s="538"/>
      <c r="Y64" s="538"/>
      <c r="Z64" s="561"/>
      <c r="AA64" s="562" t="s">
        <v>323</v>
      </c>
      <c r="AB64" s="562"/>
      <c r="AC64" s="562"/>
      <c r="AD64" s="562"/>
      <c r="AE64" s="562"/>
      <c r="AF64" s="563"/>
    </row>
    <row r="65" spans="1:32" ht="29.5" customHeight="1" x14ac:dyDescent="0.35">
      <c r="A65" s="534" t="s">
        <v>42</v>
      </c>
      <c r="B65" s="535"/>
      <c r="C65" s="535"/>
      <c r="D65" s="535"/>
      <c r="E65" s="535"/>
      <c r="F65" s="536"/>
      <c r="G65" s="645"/>
      <c r="H65" s="646"/>
      <c r="I65" s="649" t="s">
        <v>0</v>
      </c>
      <c r="J65" s="650"/>
      <c r="K65" s="593"/>
      <c r="L65" s="527" t="s">
        <v>16</v>
      </c>
      <c r="M65" s="651"/>
      <c r="N65" s="651"/>
      <c r="O65" s="652" t="s">
        <v>1</v>
      </c>
      <c r="P65" s="653"/>
      <c r="Q65" s="654"/>
      <c r="R65" s="655" t="s">
        <v>2</v>
      </c>
      <c r="S65" s="656"/>
      <c r="T65" s="657"/>
      <c r="U65" s="658" t="s">
        <v>3</v>
      </c>
      <c r="V65" s="659"/>
      <c r="W65" s="660"/>
      <c r="X65" s="512" t="s">
        <v>4</v>
      </c>
      <c r="Y65" s="632"/>
      <c r="Z65" s="513"/>
      <c r="AA65" s="528" t="s">
        <v>17</v>
      </c>
      <c r="AB65" s="529"/>
      <c r="AC65" s="529"/>
      <c r="AD65" s="530" t="s">
        <v>18</v>
      </c>
      <c r="AE65" s="530"/>
      <c r="AF65" s="530"/>
    </row>
    <row r="66" spans="1:32" ht="174" x14ac:dyDescent="0.35">
      <c r="A66" s="46" t="s">
        <v>28</v>
      </c>
      <c r="B66" s="46" t="s">
        <v>5</v>
      </c>
      <c r="C66" s="46" t="s">
        <v>6</v>
      </c>
      <c r="D66" s="47" t="s">
        <v>7</v>
      </c>
      <c r="E66" s="46" t="s">
        <v>8</v>
      </c>
      <c r="F66" s="46" t="s">
        <v>9</v>
      </c>
      <c r="G66" s="19" t="s">
        <v>90</v>
      </c>
      <c r="H66" s="19" t="s">
        <v>350</v>
      </c>
      <c r="I66" s="7" t="s">
        <v>14</v>
      </c>
      <c r="J66" s="8" t="s">
        <v>114</v>
      </c>
      <c r="K66" s="8" t="s">
        <v>115</v>
      </c>
      <c r="L66" s="9" t="s">
        <v>14</v>
      </c>
      <c r="M66" s="10" t="s">
        <v>114</v>
      </c>
      <c r="N66" s="351" t="s">
        <v>116</v>
      </c>
      <c r="O66" s="355" t="s">
        <v>14</v>
      </c>
      <c r="P66" s="11" t="s">
        <v>114</v>
      </c>
      <c r="Q66" s="11" t="s">
        <v>116</v>
      </c>
      <c r="R66" s="12" t="s">
        <v>14</v>
      </c>
      <c r="S66" s="13" t="s">
        <v>114</v>
      </c>
      <c r="T66" s="13" t="s">
        <v>116</v>
      </c>
      <c r="U66" s="14" t="s">
        <v>14</v>
      </c>
      <c r="V66" s="15" t="s">
        <v>114</v>
      </c>
      <c r="W66" s="15" t="s">
        <v>116</v>
      </c>
      <c r="X66" s="21" t="s">
        <v>14</v>
      </c>
      <c r="Y66" s="22" t="s">
        <v>114</v>
      </c>
      <c r="Z66" s="356" t="s">
        <v>116</v>
      </c>
      <c r="AA66" s="353" t="s">
        <v>14</v>
      </c>
      <c r="AB66" s="16" t="s">
        <v>114</v>
      </c>
      <c r="AC66" s="16" t="s">
        <v>116</v>
      </c>
      <c r="AD66" s="17" t="s">
        <v>14</v>
      </c>
      <c r="AE66" s="18" t="s">
        <v>114</v>
      </c>
      <c r="AF66" s="18" t="s">
        <v>116</v>
      </c>
    </row>
    <row r="67" spans="1:32" ht="29" x14ac:dyDescent="0.35">
      <c r="A67" s="548">
        <v>3.1</v>
      </c>
      <c r="B67" s="507" t="s">
        <v>43</v>
      </c>
      <c r="C67" s="507" t="s">
        <v>44</v>
      </c>
      <c r="D67" s="510">
        <v>24585</v>
      </c>
      <c r="E67" s="507" t="s">
        <v>13</v>
      </c>
      <c r="F67" s="5" t="s">
        <v>1</v>
      </c>
      <c r="G67" s="303" t="s">
        <v>185</v>
      </c>
      <c r="H67" s="4" t="s">
        <v>19</v>
      </c>
      <c r="I67" s="496">
        <v>1</v>
      </c>
      <c r="J67" s="770">
        <v>1</v>
      </c>
      <c r="K67" s="496">
        <v>1</v>
      </c>
      <c r="L67" s="498">
        <v>1</v>
      </c>
      <c r="M67" s="775">
        <v>1</v>
      </c>
      <c r="N67" s="500">
        <v>1</v>
      </c>
      <c r="O67" s="502">
        <v>1</v>
      </c>
      <c r="P67" s="782">
        <v>1</v>
      </c>
      <c r="Q67" s="504">
        <v>1</v>
      </c>
      <c r="R67" s="484">
        <v>1</v>
      </c>
      <c r="S67" s="772">
        <v>1</v>
      </c>
      <c r="T67" s="484">
        <v>1</v>
      </c>
      <c r="U67" s="486">
        <v>1</v>
      </c>
      <c r="V67" s="790">
        <v>1</v>
      </c>
      <c r="W67" s="486">
        <v>1</v>
      </c>
      <c r="X67" s="488">
        <v>1</v>
      </c>
      <c r="Y67" s="488">
        <v>1</v>
      </c>
      <c r="Z67" s="514">
        <v>1</v>
      </c>
      <c r="AA67" s="494">
        <v>1</v>
      </c>
      <c r="AB67" s="785">
        <v>1</v>
      </c>
      <c r="AC67" s="520">
        <v>1</v>
      </c>
      <c r="AD67" s="522">
        <v>1</v>
      </c>
      <c r="AE67" s="788">
        <v>1</v>
      </c>
      <c r="AF67" s="522">
        <v>1</v>
      </c>
    </row>
    <row r="68" spans="1:32" ht="29" x14ac:dyDescent="0.35">
      <c r="A68" s="548"/>
      <c r="B68" s="507"/>
      <c r="C68" s="507"/>
      <c r="D68" s="510"/>
      <c r="E68" s="507"/>
      <c r="F68" s="5" t="s">
        <v>2</v>
      </c>
      <c r="G68" s="303" t="s">
        <v>185</v>
      </c>
      <c r="H68" s="4" t="s">
        <v>19</v>
      </c>
      <c r="I68" s="496"/>
      <c r="J68" s="768"/>
      <c r="K68" s="496"/>
      <c r="L68" s="498"/>
      <c r="M68" s="776"/>
      <c r="N68" s="500"/>
      <c r="O68" s="502"/>
      <c r="P68" s="783"/>
      <c r="Q68" s="504"/>
      <c r="R68" s="484"/>
      <c r="S68" s="773"/>
      <c r="T68" s="484"/>
      <c r="U68" s="486"/>
      <c r="V68" s="682"/>
      <c r="W68" s="486"/>
      <c r="X68" s="489"/>
      <c r="Y68" s="489"/>
      <c r="Z68" s="515"/>
      <c r="AA68" s="494"/>
      <c r="AB68" s="786"/>
      <c r="AC68" s="520"/>
      <c r="AD68" s="522"/>
      <c r="AE68" s="765"/>
      <c r="AF68" s="522"/>
    </row>
    <row r="69" spans="1:32" ht="29" x14ac:dyDescent="0.35">
      <c r="A69" s="548"/>
      <c r="B69" s="507"/>
      <c r="C69" s="507"/>
      <c r="D69" s="510"/>
      <c r="E69" s="507"/>
      <c r="F69" s="5" t="s">
        <v>3</v>
      </c>
      <c r="G69" s="303" t="s">
        <v>185</v>
      </c>
      <c r="H69" s="4" t="s">
        <v>19</v>
      </c>
      <c r="I69" s="496"/>
      <c r="J69" s="768"/>
      <c r="K69" s="496"/>
      <c r="L69" s="498"/>
      <c r="M69" s="776"/>
      <c r="N69" s="500"/>
      <c r="O69" s="502"/>
      <c r="P69" s="783"/>
      <c r="Q69" s="504"/>
      <c r="R69" s="484"/>
      <c r="S69" s="773"/>
      <c r="T69" s="484"/>
      <c r="U69" s="486"/>
      <c r="V69" s="682"/>
      <c r="W69" s="486"/>
      <c r="X69" s="489"/>
      <c r="Y69" s="489"/>
      <c r="Z69" s="515"/>
      <c r="AA69" s="494"/>
      <c r="AB69" s="786"/>
      <c r="AC69" s="520"/>
      <c r="AD69" s="522"/>
      <c r="AE69" s="765"/>
      <c r="AF69" s="522"/>
    </row>
    <row r="70" spans="1:32" ht="29.5" thickBot="1" x14ac:dyDescent="0.4">
      <c r="A70" s="549"/>
      <c r="B70" s="508"/>
      <c r="C70" s="508"/>
      <c r="D70" s="511"/>
      <c r="E70" s="508"/>
      <c r="F70" s="24" t="s">
        <v>4</v>
      </c>
      <c r="G70" s="304" t="s">
        <v>185</v>
      </c>
      <c r="H70" s="38" t="s">
        <v>19</v>
      </c>
      <c r="I70" s="497"/>
      <c r="J70" s="771"/>
      <c r="K70" s="497"/>
      <c r="L70" s="499"/>
      <c r="M70" s="777"/>
      <c r="N70" s="501"/>
      <c r="O70" s="503"/>
      <c r="P70" s="784"/>
      <c r="Q70" s="505"/>
      <c r="R70" s="485"/>
      <c r="S70" s="774"/>
      <c r="T70" s="485"/>
      <c r="U70" s="487"/>
      <c r="V70" s="791"/>
      <c r="W70" s="487"/>
      <c r="X70" s="490"/>
      <c r="Y70" s="490"/>
      <c r="Z70" s="516"/>
      <c r="AA70" s="495"/>
      <c r="AB70" s="787"/>
      <c r="AC70" s="521"/>
      <c r="AD70" s="523"/>
      <c r="AE70" s="789"/>
      <c r="AF70" s="523"/>
    </row>
    <row r="71" spans="1:32" ht="29" x14ac:dyDescent="0.35">
      <c r="A71" s="547">
        <v>3.2</v>
      </c>
      <c r="B71" s="547" t="s">
        <v>45</v>
      </c>
      <c r="C71" s="547" t="s">
        <v>46</v>
      </c>
      <c r="D71" s="550">
        <v>30524</v>
      </c>
      <c r="E71" s="547" t="s">
        <v>22</v>
      </c>
      <c r="F71" s="43" t="s">
        <v>1</v>
      </c>
      <c r="G71" s="305" t="s">
        <v>185</v>
      </c>
      <c r="H71" s="50" t="s">
        <v>19</v>
      </c>
      <c r="I71" s="496">
        <v>1</v>
      </c>
      <c r="J71" s="770">
        <v>1</v>
      </c>
      <c r="K71" s="496">
        <v>1</v>
      </c>
      <c r="L71" s="498">
        <v>1</v>
      </c>
      <c r="M71" s="775">
        <v>1</v>
      </c>
      <c r="N71" s="500">
        <v>1</v>
      </c>
      <c r="O71" s="502">
        <v>1</v>
      </c>
      <c r="P71" s="782">
        <v>1</v>
      </c>
      <c r="Q71" s="504">
        <v>1</v>
      </c>
      <c r="R71" s="484">
        <v>1</v>
      </c>
      <c r="S71" s="772">
        <v>1</v>
      </c>
      <c r="T71" s="484">
        <v>1</v>
      </c>
      <c r="U71" s="486">
        <v>1</v>
      </c>
      <c r="V71" s="790">
        <v>1</v>
      </c>
      <c r="W71" s="486">
        <v>1</v>
      </c>
      <c r="X71" s="488">
        <v>1</v>
      </c>
      <c r="Y71" s="488">
        <v>1</v>
      </c>
      <c r="Z71" s="514">
        <v>1</v>
      </c>
      <c r="AA71" s="494">
        <v>1</v>
      </c>
      <c r="AB71" s="785">
        <v>1</v>
      </c>
      <c r="AC71" s="520">
        <v>1</v>
      </c>
      <c r="AD71" s="522">
        <v>1</v>
      </c>
      <c r="AE71" s="788">
        <v>1</v>
      </c>
      <c r="AF71" s="522">
        <v>1</v>
      </c>
    </row>
    <row r="72" spans="1:32" ht="29" x14ac:dyDescent="0.35">
      <c r="A72" s="548"/>
      <c r="B72" s="548"/>
      <c r="C72" s="548"/>
      <c r="D72" s="551"/>
      <c r="E72" s="548"/>
      <c r="F72" s="5" t="s">
        <v>2</v>
      </c>
      <c r="G72" s="303" t="s">
        <v>185</v>
      </c>
      <c r="H72" s="4" t="s">
        <v>19</v>
      </c>
      <c r="I72" s="496"/>
      <c r="J72" s="768"/>
      <c r="K72" s="496"/>
      <c r="L72" s="498"/>
      <c r="M72" s="776"/>
      <c r="N72" s="500"/>
      <c r="O72" s="502"/>
      <c r="P72" s="783"/>
      <c r="Q72" s="504"/>
      <c r="R72" s="484"/>
      <c r="S72" s="773"/>
      <c r="T72" s="484"/>
      <c r="U72" s="486"/>
      <c r="V72" s="682"/>
      <c r="W72" s="486"/>
      <c r="X72" s="489"/>
      <c r="Y72" s="489"/>
      <c r="Z72" s="515"/>
      <c r="AA72" s="494"/>
      <c r="AB72" s="786"/>
      <c r="AC72" s="520"/>
      <c r="AD72" s="522"/>
      <c r="AE72" s="765"/>
      <c r="AF72" s="522"/>
    </row>
    <row r="73" spans="1:32" ht="29" x14ac:dyDescent="0.35">
      <c r="A73" s="548"/>
      <c r="B73" s="548"/>
      <c r="C73" s="548"/>
      <c r="D73" s="551"/>
      <c r="E73" s="548"/>
      <c r="F73" s="5" t="s">
        <v>3</v>
      </c>
      <c r="G73" s="303" t="s">
        <v>185</v>
      </c>
      <c r="H73" s="4" t="s">
        <v>19</v>
      </c>
      <c r="I73" s="496"/>
      <c r="J73" s="768"/>
      <c r="K73" s="496"/>
      <c r="L73" s="498"/>
      <c r="M73" s="776"/>
      <c r="N73" s="500"/>
      <c r="O73" s="502"/>
      <c r="P73" s="783"/>
      <c r="Q73" s="504"/>
      <c r="R73" s="484"/>
      <c r="S73" s="773"/>
      <c r="T73" s="484"/>
      <c r="U73" s="486"/>
      <c r="V73" s="682"/>
      <c r="W73" s="486"/>
      <c r="X73" s="489"/>
      <c r="Y73" s="489"/>
      <c r="Z73" s="515"/>
      <c r="AA73" s="494"/>
      <c r="AB73" s="786"/>
      <c r="AC73" s="520"/>
      <c r="AD73" s="522"/>
      <c r="AE73" s="765"/>
      <c r="AF73" s="522"/>
    </row>
    <row r="74" spans="1:32" ht="29.5" thickBot="1" x14ac:dyDescent="0.4">
      <c r="A74" s="549"/>
      <c r="B74" s="549"/>
      <c r="C74" s="549"/>
      <c r="D74" s="552"/>
      <c r="E74" s="549"/>
      <c r="F74" s="24" t="s">
        <v>4</v>
      </c>
      <c r="G74" s="304" t="s">
        <v>185</v>
      </c>
      <c r="H74" s="38" t="s">
        <v>19</v>
      </c>
      <c r="I74" s="497"/>
      <c r="J74" s="771"/>
      <c r="K74" s="497"/>
      <c r="L74" s="499"/>
      <c r="M74" s="777"/>
      <c r="N74" s="501"/>
      <c r="O74" s="503"/>
      <c r="P74" s="784"/>
      <c r="Q74" s="505"/>
      <c r="R74" s="485"/>
      <c r="S74" s="774"/>
      <c r="T74" s="485"/>
      <c r="U74" s="487"/>
      <c r="V74" s="791"/>
      <c r="W74" s="487"/>
      <c r="X74" s="490"/>
      <c r="Y74" s="490"/>
      <c r="Z74" s="516"/>
      <c r="AA74" s="495"/>
      <c r="AB74" s="787"/>
      <c r="AC74" s="521"/>
      <c r="AD74" s="523"/>
      <c r="AE74" s="789"/>
      <c r="AF74" s="523"/>
    </row>
    <row r="75" spans="1:32" ht="29" x14ac:dyDescent="0.35">
      <c r="A75" s="547">
        <v>3.3</v>
      </c>
      <c r="B75" s="506" t="s">
        <v>47</v>
      </c>
      <c r="C75" s="506" t="s">
        <v>48</v>
      </c>
      <c r="D75" s="550">
        <v>30565</v>
      </c>
      <c r="E75" s="547" t="s">
        <v>13</v>
      </c>
      <c r="F75" s="43" t="s">
        <v>1</v>
      </c>
      <c r="G75" s="306" t="s">
        <v>185</v>
      </c>
      <c r="H75" s="50" t="s">
        <v>19</v>
      </c>
      <c r="I75" s="496">
        <v>1</v>
      </c>
      <c r="J75" s="770">
        <v>1</v>
      </c>
      <c r="K75" s="496">
        <v>1</v>
      </c>
      <c r="L75" s="498">
        <v>1</v>
      </c>
      <c r="M75" s="775">
        <v>1</v>
      </c>
      <c r="N75" s="500">
        <v>1</v>
      </c>
      <c r="O75" s="502">
        <v>1</v>
      </c>
      <c r="P75" s="782">
        <v>1</v>
      </c>
      <c r="Q75" s="504">
        <v>1</v>
      </c>
      <c r="R75" s="484">
        <v>1</v>
      </c>
      <c r="S75" s="772">
        <v>1</v>
      </c>
      <c r="T75" s="484">
        <v>1</v>
      </c>
      <c r="U75" s="486">
        <v>1</v>
      </c>
      <c r="V75" s="790">
        <v>1</v>
      </c>
      <c r="W75" s="486">
        <v>1</v>
      </c>
      <c r="X75" s="488">
        <v>1</v>
      </c>
      <c r="Y75" s="488">
        <v>1</v>
      </c>
      <c r="Z75" s="514">
        <v>1</v>
      </c>
      <c r="AA75" s="494">
        <v>1</v>
      </c>
      <c r="AB75" s="785">
        <v>1</v>
      </c>
      <c r="AC75" s="520">
        <v>1</v>
      </c>
      <c r="AD75" s="522">
        <v>1</v>
      </c>
      <c r="AE75" s="788">
        <v>1</v>
      </c>
      <c r="AF75" s="522">
        <v>1</v>
      </c>
    </row>
    <row r="76" spans="1:32" ht="29" x14ac:dyDescent="0.35">
      <c r="A76" s="548"/>
      <c r="B76" s="507"/>
      <c r="C76" s="507"/>
      <c r="D76" s="551"/>
      <c r="E76" s="548"/>
      <c r="F76" s="5" t="s">
        <v>2</v>
      </c>
      <c r="G76" s="303" t="s">
        <v>185</v>
      </c>
      <c r="H76" s="4" t="s">
        <v>19</v>
      </c>
      <c r="I76" s="496"/>
      <c r="J76" s="768"/>
      <c r="K76" s="496"/>
      <c r="L76" s="498"/>
      <c r="M76" s="776"/>
      <c r="N76" s="500"/>
      <c r="O76" s="502"/>
      <c r="P76" s="783"/>
      <c r="Q76" s="504"/>
      <c r="R76" s="484"/>
      <c r="S76" s="773"/>
      <c r="T76" s="484"/>
      <c r="U76" s="486"/>
      <c r="V76" s="682"/>
      <c r="W76" s="486"/>
      <c r="X76" s="489"/>
      <c r="Y76" s="489"/>
      <c r="Z76" s="515"/>
      <c r="AA76" s="494"/>
      <c r="AB76" s="786"/>
      <c r="AC76" s="520"/>
      <c r="AD76" s="522"/>
      <c r="AE76" s="765"/>
      <c r="AF76" s="522"/>
    </row>
    <row r="77" spans="1:32" ht="29" x14ac:dyDescent="0.35">
      <c r="A77" s="548"/>
      <c r="B77" s="507"/>
      <c r="C77" s="507"/>
      <c r="D77" s="551"/>
      <c r="E77" s="548"/>
      <c r="F77" s="5" t="s">
        <v>3</v>
      </c>
      <c r="G77" s="303" t="s">
        <v>185</v>
      </c>
      <c r="H77" s="4" t="s">
        <v>19</v>
      </c>
      <c r="I77" s="496"/>
      <c r="J77" s="768"/>
      <c r="K77" s="496"/>
      <c r="L77" s="498"/>
      <c r="M77" s="776"/>
      <c r="N77" s="500"/>
      <c r="O77" s="502"/>
      <c r="P77" s="783"/>
      <c r="Q77" s="504"/>
      <c r="R77" s="484"/>
      <c r="S77" s="773"/>
      <c r="T77" s="484"/>
      <c r="U77" s="486"/>
      <c r="V77" s="682"/>
      <c r="W77" s="486"/>
      <c r="X77" s="489"/>
      <c r="Y77" s="489"/>
      <c r="Z77" s="515"/>
      <c r="AA77" s="494"/>
      <c r="AB77" s="786"/>
      <c r="AC77" s="520"/>
      <c r="AD77" s="522"/>
      <c r="AE77" s="765"/>
      <c r="AF77" s="522"/>
    </row>
    <row r="78" spans="1:32" ht="29.5" thickBot="1" x14ac:dyDescent="0.4">
      <c r="A78" s="549"/>
      <c r="B78" s="508"/>
      <c r="C78" s="508"/>
      <c r="D78" s="552"/>
      <c r="E78" s="549"/>
      <c r="F78" s="24" t="s">
        <v>4</v>
      </c>
      <c r="G78" s="304" t="s">
        <v>185</v>
      </c>
      <c r="H78" s="38" t="s">
        <v>19</v>
      </c>
      <c r="I78" s="497"/>
      <c r="J78" s="771"/>
      <c r="K78" s="497"/>
      <c r="L78" s="499"/>
      <c r="M78" s="777"/>
      <c r="N78" s="501"/>
      <c r="O78" s="503"/>
      <c r="P78" s="784"/>
      <c r="Q78" s="505"/>
      <c r="R78" s="485"/>
      <c r="S78" s="774"/>
      <c r="T78" s="485"/>
      <c r="U78" s="487"/>
      <c r="V78" s="791"/>
      <c r="W78" s="487"/>
      <c r="X78" s="490"/>
      <c r="Y78" s="490"/>
      <c r="Z78" s="516"/>
      <c r="AA78" s="495"/>
      <c r="AB78" s="787"/>
      <c r="AC78" s="521"/>
      <c r="AD78" s="523"/>
      <c r="AE78" s="789"/>
      <c r="AF78" s="523"/>
    </row>
    <row r="79" spans="1:32" ht="15" thickBot="1" x14ac:dyDescent="0.4">
      <c r="A79" s="413">
        <v>3.4</v>
      </c>
      <c r="B79" s="413"/>
      <c r="C79" s="413"/>
      <c r="D79" s="414"/>
      <c r="E79" s="413"/>
      <c r="F79" s="415"/>
      <c r="G79" s="416"/>
      <c r="H79" s="418"/>
      <c r="I79" s="432"/>
      <c r="J79" s="432"/>
      <c r="K79" s="432"/>
      <c r="L79" s="432"/>
      <c r="M79" s="432"/>
      <c r="N79" s="433"/>
      <c r="O79" s="434"/>
      <c r="P79" s="432"/>
      <c r="Q79" s="432"/>
      <c r="R79" s="432"/>
      <c r="S79" s="432"/>
      <c r="T79" s="432"/>
      <c r="U79" s="432"/>
      <c r="V79" s="432"/>
      <c r="W79" s="432"/>
      <c r="X79" s="432"/>
      <c r="Y79" s="432"/>
      <c r="Z79" s="435"/>
      <c r="AA79" s="452"/>
      <c r="AB79" s="453"/>
      <c r="AC79" s="453"/>
      <c r="AD79" s="453"/>
      <c r="AE79" s="453"/>
      <c r="AF79" s="453"/>
    </row>
    <row r="80" spans="1:32" ht="15" thickTop="1" x14ac:dyDescent="0.35">
      <c r="A80" s="623" t="s">
        <v>62</v>
      </c>
      <c r="B80" s="608"/>
      <c r="C80" s="608"/>
      <c r="D80" s="608"/>
      <c r="E80" s="608"/>
      <c r="F80" s="608"/>
      <c r="G80" s="608"/>
      <c r="H80" s="608"/>
      <c r="I80" s="73">
        <f t="shared" ref="I80:AF80" si="2">SUM(I62,I67,I71,I75,I79)</f>
        <v>8</v>
      </c>
      <c r="J80" s="73">
        <f t="shared" si="2"/>
        <v>8</v>
      </c>
      <c r="K80" s="73">
        <f t="shared" si="2"/>
        <v>8</v>
      </c>
      <c r="L80" s="74">
        <f t="shared" si="2"/>
        <v>8</v>
      </c>
      <c r="M80" s="74">
        <f t="shared" si="2"/>
        <v>8</v>
      </c>
      <c r="N80" s="352">
        <f t="shared" si="2"/>
        <v>8</v>
      </c>
      <c r="O80" s="357">
        <f t="shared" si="2"/>
        <v>8</v>
      </c>
      <c r="P80" s="75">
        <f t="shared" si="2"/>
        <v>8</v>
      </c>
      <c r="Q80" s="75">
        <f t="shared" si="2"/>
        <v>8</v>
      </c>
      <c r="R80" s="76">
        <f t="shared" si="2"/>
        <v>7</v>
      </c>
      <c r="S80" s="76">
        <f t="shared" si="2"/>
        <v>7</v>
      </c>
      <c r="T80" s="76">
        <f t="shared" si="2"/>
        <v>7</v>
      </c>
      <c r="U80" s="77">
        <f t="shared" si="2"/>
        <v>7</v>
      </c>
      <c r="V80" s="77">
        <f t="shared" si="2"/>
        <v>7</v>
      </c>
      <c r="W80" s="77">
        <f t="shared" si="2"/>
        <v>7</v>
      </c>
      <c r="X80" s="78">
        <f t="shared" si="2"/>
        <v>8</v>
      </c>
      <c r="Y80" s="78">
        <f t="shared" si="2"/>
        <v>8</v>
      </c>
      <c r="Z80" s="358">
        <f t="shared" si="2"/>
        <v>8</v>
      </c>
      <c r="AA80" s="449">
        <f t="shared" si="2"/>
        <v>8</v>
      </c>
      <c r="AB80" s="450">
        <f t="shared" si="2"/>
        <v>8</v>
      </c>
      <c r="AC80" s="450">
        <f t="shared" si="2"/>
        <v>8</v>
      </c>
      <c r="AD80" s="451">
        <f t="shared" si="2"/>
        <v>8</v>
      </c>
      <c r="AE80" s="451">
        <f t="shared" si="2"/>
        <v>8</v>
      </c>
      <c r="AF80" s="451">
        <f t="shared" si="2"/>
        <v>8</v>
      </c>
    </row>
    <row r="82" spans="1:32" x14ac:dyDescent="0.35">
      <c r="A82" s="42" t="s">
        <v>49</v>
      </c>
      <c r="B82" s="54"/>
      <c r="C82" s="54"/>
      <c r="D82" s="54"/>
      <c r="E82" s="54"/>
      <c r="F82" s="54"/>
      <c r="G82" s="641"/>
      <c r="H82" s="643"/>
      <c r="I82" s="537" t="s">
        <v>124</v>
      </c>
      <c r="J82" s="538"/>
      <c r="K82" s="538"/>
      <c r="L82" s="538"/>
      <c r="M82" s="538"/>
      <c r="N82" s="538"/>
      <c r="O82" s="560" t="s">
        <v>322</v>
      </c>
      <c r="P82" s="538"/>
      <c r="Q82" s="538"/>
      <c r="R82" s="538"/>
      <c r="S82" s="538"/>
      <c r="T82" s="538"/>
      <c r="U82" s="538"/>
      <c r="V82" s="538"/>
      <c r="W82" s="538"/>
      <c r="X82" s="538"/>
      <c r="Y82" s="538"/>
      <c r="Z82" s="561"/>
      <c r="AA82" s="562" t="s">
        <v>323</v>
      </c>
      <c r="AB82" s="562"/>
      <c r="AC82" s="562"/>
      <c r="AD82" s="562"/>
      <c r="AE82" s="562"/>
      <c r="AF82" s="563"/>
    </row>
    <row r="83" spans="1:32" x14ac:dyDescent="0.35">
      <c r="A83" s="534" t="s">
        <v>50</v>
      </c>
      <c r="B83" s="535"/>
      <c r="C83" s="535"/>
      <c r="D83" s="535"/>
      <c r="E83" s="535"/>
      <c r="F83" s="535"/>
      <c r="G83" s="645"/>
      <c r="H83" s="646"/>
      <c r="I83" s="649" t="s">
        <v>0</v>
      </c>
      <c r="J83" s="650"/>
      <c r="K83" s="593"/>
      <c r="L83" s="527" t="s">
        <v>16</v>
      </c>
      <c r="M83" s="651"/>
      <c r="N83" s="651"/>
      <c r="O83" s="652" t="s">
        <v>1</v>
      </c>
      <c r="P83" s="653"/>
      <c r="Q83" s="654"/>
      <c r="R83" s="655" t="s">
        <v>2</v>
      </c>
      <c r="S83" s="656"/>
      <c r="T83" s="657"/>
      <c r="U83" s="658" t="s">
        <v>3</v>
      </c>
      <c r="V83" s="659"/>
      <c r="W83" s="660"/>
      <c r="X83" s="512" t="s">
        <v>4</v>
      </c>
      <c r="Y83" s="632"/>
      <c r="Z83" s="513"/>
      <c r="AA83" s="528" t="s">
        <v>17</v>
      </c>
      <c r="AB83" s="529"/>
      <c r="AC83" s="529"/>
      <c r="AD83" s="530" t="s">
        <v>18</v>
      </c>
      <c r="AE83" s="530"/>
      <c r="AF83" s="530"/>
    </row>
    <row r="84" spans="1:32" ht="174" x14ac:dyDescent="0.35">
      <c r="A84" s="46" t="s">
        <v>28</v>
      </c>
      <c r="B84" s="46" t="s">
        <v>5</v>
      </c>
      <c r="C84" s="46" t="s">
        <v>6</v>
      </c>
      <c r="D84" s="47" t="s">
        <v>7</v>
      </c>
      <c r="E84" s="46" t="s">
        <v>8</v>
      </c>
      <c r="F84" s="46" t="s">
        <v>9</v>
      </c>
      <c r="G84" s="19" t="s">
        <v>90</v>
      </c>
      <c r="H84" s="19" t="s">
        <v>350</v>
      </c>
      <c r="I84" s="7" t="s">
        <v>14</v>
      </c>
      <c r="J84" s="8" t="s">
        <v>114</v>
      </c>
      <c r="K84" s="8" t="s">
        <v>115</v>
      </c>
      <c r="L84" s="9" t="s">
        <v>14</v>
      </c>
      <c r="M84" s="10" t="s">
        <v>114</v>
      </c>
      <c r="N84" s="351" t="s">
        <v>116</v>
      </c>
      <c r="O84" s="355" t="s">
        <v>14</v>
      </c>
      <c r="P84" s="11" t="s">
        <v>114</v>
      </c>
      <c r="Q84" s="11" t="s">
        <v>116</v>
      </c>
      <c r="R84" s="12" t="s">
        <v>14</v>
      </c>
      <c r="S84" s="13" t="s">
        <v>114</v>
      </c>
      <c r="T84" s="13" t="s">
        <v>116</v>
      </c>
      <c r="U84" s="14" t="s">
        <v>14</v>
      </c>
      <c r="V84" s="15" t="s">
        <v>114</v>
      </c>
      <c r="W84" s="15" t="s">
        <v>116</v>
      </c>
      <c r="X84" s="21" t="s">
        <v>14</v>
      </c>
      <c r="Y84" s="22" t="s">
        <v>114</v>
      </c>
      <c r="Z84" s="356" t="s">
        <v>116</v>
      </c>
      <c r="AA84" s="353" t="s">
        <v>14</v>
      </c>
      <c r="AB84" s="16" t="s">
        <v>114</v>
      </c>
      <c r="AC84" s="16" t="s">
        <v>116</v>
      </c>
      <c r="AD84" s="17" t="s">
        <v>14</v>
      </c>
      <c r="AE84" s="18" t="s">
        <v>114</v>
      </c>
      <c r="AF84" s="18" t="s">
        <v>116</v>
      </c>
    </row>
    <row r="85" spans="1:32" ht="29" x14ac:dyDescent="0.35">
      <c r="A85" s="548">
        <v>4.0999999999999996</v>
      </c>
      <c r="B85" s="548" t="s">
        <v>51</v>
      </c>
      <c r="C85" s="548" t="s">
        <v>52</v>
      </c>
      <c r="D85" s="551">
        <v>37066</v>
      </c>
      <c r="E85" s="548" t="s">
        <v>22</v>
      </c>
      <c r="F85" s="5" t="s">
        <v>1</v>
      </c>
      <c r="G85" s="303" t="s">
        <v>185</v>
      </c>
      <c r="H85" s="4" t="s">
        <v>59</v>
      </c>
      <c r="I85" s="496">
        <v>1</v>
      </c>
      <c r="J85" s="770">
        <v>0</v>
      </c>
      <c r="K85" s="496">
        <v>0</v>
      </c>
      <c r="L85" s="498">
        <v>1</v>
      </c>
      <c r="M85" s="775">
        <v>0</v>
      </c>
      <c r="N85" s="500">
        <v>0</v>
      </c>
      <c r="O85" s="502">
        <v>1</v>
      </c>
      <c r="P85" s="782">
        <v>0</v>
      </c>
      <c r="Q85" s="504">
        <v>0</v>
      </c>
      <c r="R85" s="484">
        <v>1</v>
      </c>
      <c r="S85" s="772">
        <v>0</v>
      </c>
      <c r="T85" s="484">
        <v>0</v>
      </c>
      <c r="U85" s="486">
        <v>1</v>
      </c>
      <c r="V85" s="790">
        <v>0</v>
      </c>
      <c r="W85" s="486">
        <v>0</v>
      </c>
      <c r="X85" s="488">
        <v>1</v>
      </c>
      <c r="Y85" s="488">
        <v>0</v>
      </c>
      <c r="Z85" s="514">
        <v>0</v>
      </c>
      <c r="AA85" s="494">
        <v>1</v>
      </c>
      <c r="AB85" s="785">
        <v>0</v>
      </c>
      <c r="AC85" s="520">
        <v>0</v>
      </c>
      <c r="AD85" s="522">
        <v>1</v>
      </c>
      <c r="AE85" s="788">
        <v>0</v>
      </c>
      <c r="AF85" s="522">
        <v>0</v>
      </c>
    </row>
    <row r="86" spans="1:32" ht="29" x14ac:dyDescent="0.35">
      <c r="A86" s="548"/>
      <c r="B86" s="548"/>
      <c r="C86" s="548"/>
      <c r="D86" s="551"/>
      <c r="E86" s="548"/>
      <c r="F86" s="5" t="s">
        <v>2</v>
      </c>
      <c r="G86" s="303" t="s">
        <v>185</v>
      </c>
      <c r="H86" s="4" t="s">
        <v>59</v>
      </c>
      <c r="I86" s="496"/>
      <c r="J86" s="768"/>
      <c r="K86" s="496"/>
      <c r="L86" s="498"/>
      <c r="M86" s="776"/>
      <c r="N86" s="500"/>
      <c r="O86" s="502"/>
      <c r="P86" s="783"/>
      <c r="Q86" s="504"/>
      <c r="R86" s="484"/>
      <c r="S86" s="773"/>
      <c r="T86" s="484"/>
      <c r="U86" s="486"/>
      <c r="V86" s="682"/>
      <c r="W86" s="486"/>
      <c r="X86" s="489"/>
      <c r="Y86" s="489"/>
      <c r="Z86" s="515"/>
      <c r="AA86" s="494"/>
      <c r="AB86" s="786"/>
      <c r="AC86" s="520"/>
      <c r="AD86" s="522"/>
      <c r="AE86" s="765"/>
      <c r="AF86" s="522"/>
    </row>
    <row r="87" spans="1:32" ht="29" x14ac:dyDescent="0.35">
      <c r="A87" s="548"/>
      <c r="B87" s="548"/>
      <c r="C87" s="548"/>
      <c r="D87" s="551"/>
      <c r="E87" s="548"/>
      <c r="F87" s="5" t="s">
        <v>3</v>
      </c>
      <c r="G87" s="303" t="s">
        <v>185</v>
      </c>
      <c r="H87" s="4" t="s">
        <v>59</v>
      </c>
      <c r="I87" s="496"/>
      <c r="J87" s="768"/>
      <c r="K87" s="496"/>
      <c r="L87" s="498"/>
      <c r="M87" s="776"/>
      <c r="N87" s="500"/>
      <c r="O87" s="502"/>
      <c r="P87" s="783"/>
      <c r="Q87" s="504"/>
      <c r="R87" s="484"/>
      <c r="S87" s="773"/>
      <c r="T87" s="484"/>
      <c r="U87" s="486"/>
      <c r="V87" s="682"/>
      <c r="W87" s="486"/>
      <c r="X87" s="489"/>
      <c r="Y87" s="489"/>
      <c r="Z87" s="515"/>
      <c r="AA87" s="494"/>
      <c r="AB87" s="786"/>
      <c r="AC87" s="520"/>
      <c r="AD87" s="522"/>
      <c r="AE87" s="765"/>
      <c r="AF87" s="522"/>
    </row>
    <row r="88" spans="1:32" ht="29.5" thickBot="1" x14ac:dyDescent="0.4">
      <c r="A88" s="549"/>
      <c r="B88" s="549"/>
      <c r="C88" s="549"/>
      <c r="D88" s="552"/>
      <c r="E88" s="549"/>
      <c r="F88" s="24" t="s">
        <v>4</v>
      </c>
      <c r="G88" s="304" t="s">
        <v>185</v>
      </c>
      <c r="H88" s="38" t="s">
        <v>59</v>
      </c>
      <c r="I88" s="497"/>
      <c r="J88" s="771"/>
      <c r="K88" s="497"/>
      <c r="L88" s="499"/>
      <c r="M88" s="777"/>
      <c r="N88" s="501"/>
      <c r="O88" s="503"/>
      <c r="P88" s="784"/>
      <c r="Q88" s="505"/>
      <c r="R88" s="485"/>
      <c r="S88" s="774"/>
      <c r="T88" s="485"/>
      <c r="U88" s="487"/>
      <c r="V88" s="791"/>
      <c r="W88" s="487"/>
      <c r="X88" s="490"/>
      <c r="Y88" s="490"/>
      <c r="Z88" s="516"/>
      <c r="AA88" s="495"/>
      <c r="AB88" s="787"/>
      <c r="AC88" s="521"/>
      <c r="AD88" s="523"/>
      <c r="AE88" s="789"/>
      <c r="AF88" s="523"/>
    </row>
    <row r="89" spans="1:32" ht="29" x14ac:dyDescent="0.35">
      <c r="A89" s="547">
        <v>4.2</v>
      </c>
      <c r="B89" s="547" t="s">
        <v>53</v>
      </c>
      <c r="C89" s="547" t="s">
        <v>54</v>
      </c>
      <c r="D89" s="550">
        <v>36418</v>
      </c>
      <c r="E89" s="547" t="s">
        <v>13</v>
      </c>
      <c r="F89" s="43" t="s">
        <v>1</v>
      </c>
      <c r="G89" s="305" t="s">
        <v>185</v>
      </c>
      <c r="H89" s="51" t="s">
        <v>59</v>
      </c>
      <c r="I89" s="496">
        <v>1</v>
      </c>
      <c r="J89" s="770">
        <v>0</v>
      </c>
      <c r="K89" s="496">
        <v>0</v>
      </c>
      <c r="L89" s="498">
        <v>1</v>
      </c>
      <c r="M89" s="775">
        <v>0</v>
      </c>
      <c r="N89" s="500">
        <v>0</v>
      </c>
      <c r="O89" s="502">
        <v>1</v>
      </c>
      <c r="P89" s="782">
        <v>0</v>
      </c>
      <c r="Q89" s="504">
        <v>0</v>
      </c>
      <c r="R89" s="484">
        <v>1</v>
      </c>
      <c r="S89" s="772">
        <v>0</v>
      </c>
      <c r="T89" s="484">
        <v>0</v>
      </c>
      <c r="U89" s="486">
        <v>1</v>
      </c>
      <c r="V89" s="790">
        <v>0</v>
      </c>
      <c r="W89" s="486">
        <v>0</v>
      </c>
      <c r="X89" s="488">
        <v>1</v>
      </c>
      <c r="Y89" s="488">
        <v>0</v>
      </c>
      <c r="Z89" s="514">
        <v>0</v>
      </c>
      <c r="AA89" s="494">
        <v>1</v>
      </c>
      <c r="AB89" s="785">
        <v>0</v>
      </c>
      <c r="AC89" s="520">
        <v>0</v>
      </c>
      <c r="AD89" s="522">
        <v>1</v>
      </c>
      <c r="AE89" s="788">
        <v>0</v>
      </c>
      <c r="AF89" s="522">
        <v>0</v>
      </c>
    </row>
    <row r="90" spans="1:32" ht="29" x14ac:dyDescent="0.35">
      <c r="A90" s="548"/>
      <c r="B90" s="548"/>
      <c r="C90" s="548"/>
      <c r="D90" s="551"/>
      <c r="E90" s="548"/>
      <c r="F90" s="5" t="s">
        <v>2</v>
      </c>
      <c r="G90" s="303" t="s">
        <v>185</v>
      </c>
      <c r="H90" s="4" t="s">
        <v>59</v>
      </c>
      <c r="I90" s="496"/>
      <c r="J90" s="768"/>
      <c r="K90" s="496"/>
      <c r="L90" s="498"/>
      <c r="M90" s="776"/>
      <c r="N90" s="500"/>
      <c r="O90" s="502"/>
      <c r="P90" s="783"/>
      <c r="Q90" s="504"/>
      <c r="R90" s="484"/>
      <c r="S90" s="773"/>
      <c r="T90" s="484"/>
      <c r="U90" s="486"/>
      <c r="V90" s="682"/>
      <c r="W90" s="486"/>
      <c r="X90" s="489"/>
      <c r="Y90" s="489"/>
      <c r="Z90" s="515"/>
      <c r="AA90" s="494"/>
      <c r="AB90" s="786"/>
      <c r="AC90" s="520"/>
      <c r="AD90" s="522"/>
      <c r="AE90" s="765"/>
      <c r="AF90" s="522"/>
    </row>
    <row r="91" spans="1:32" ht="29" x14ac:dyDescent="0.35">
      <c r="A91" s="548"/>
      <c r="B91" s="548"/>
      <c r="C91" s="548"/>
      <c r="D91" s="551"/>
      <c r="E91" s="548"/>
      <c r="F91" s="5" t="s">
        <v>3</v>
      </c>
      <c r="G91" s="303" t="s">
        <v>185</v>
      </c>
      <c r="H91" s="4" t="s">
        <v>59</v>
      </c>
      <c r="I91" s="496"/>
      <c r="J91" s="768"/>
      <c r="K91" s="496"/>
      <c r="L91" s="498"/>
      <c r="M91" s="776"/>
      <c r="N91" s="500"/>
      <c r="O91" s="502"/>
      <c r="P91" s="783"/>
      <c r="Q91" s="504"/>
      <c r="R91" s="484"/>
      <c r="S91" s="773"/>
      <c r="T91" s="484"/>
      <c r="U91" s="486"/>
      <c r="V91" s="682"/>
      <c r="W91" s="486"/>
      <c r="X91" s="489"/>
      <c r="Y91" s="489"/>
      <c r="Z91" s="515"/>
      <c r="AA91" s="494"/>
      <c r="AB91" s="786"/>
      <c r="AC91" s="520"/>
      <c r="AD91" s="522"/>
      <c r="AE91" s="765"/>
      <c r="AF91" s="522"/>
    </row>
    <row r="92" spans="1:32" ht="29.5" thickBot="1" x14ac:dyDescent="0.4">
      <c r="A92" s="549"/>
      <c r="B92" s="549"/>
      <c r="C92" s="549"/>
      <c r="D92" s="552"/>
      <c r="E92" s="549"/>
      <c r="F92" s="24" t="s">
        <v>4</v>
      </c>
      <c r="G92" s="304" t="s">
        <v>185</v>
      </c>
      <c r="H92" s="38" t="s">
        <v>59</v>
      </c>
      <c r="I92" s="497"/>
      <c r="J92" s="771"/>
      <c r="K92" s="497"/>
      <c r="L92" s="499"/>
      <c r="M92" s="777"/>
      <c r="N92" s="501"/>
      <c r="O92" s="503"/>
      <c r="P92" s="784"/>
      <c r="Q92" s="505"/>
      <c r="R92" s="485"/>
      <c r="S92" s="774"/>
      <c r="T92" s="485"/>
      <c r="U92" s="487"/>
      <c r="V92" s="791"/>
      <c r="W92" s="487"/>
      <c r="X92" s="490"/>
      <c r="Y92" s="490"/>
      <c r="Z92" s="516"/>
      <c r="AA92" s="495"/>
      <c r="AB92" s="787"/>
      <c r="AC92" s="521"/>
      <c r="AD92" s="523"/>
      <c r="AE92" s="789"/>
      <c r="AF92" s="523"/>
    </row>
    <row r="93" spans="1:32" ht="29" x14ac:dyDescent="0.35">
      <c r="A93" s="546">
        <v>4.3</v>
      </c>
      <c r="B93" s="606" t="s">
        <v>55</v>
      </c>
      <c r="C93" s="606" t="s">
        <v>56</v>
      </c>
      <c r="D93" s="612">
        <v>29270</v>
      </c>
      <c r="E93" s="546" t="s">
        <v>13</v>
      </c>
      <c r="F93" s="43" t="s">
        <v>1</v>
      </c>
      <c r="G93" s="306" t="s">
        <v>185</v>
      </c>
      <c r="H93" s="51" t="s">
        <v>59</v>
      </c>
      <c r="I93" s="570">
        <v>1</v>
      </c>
      <c r="J93" s="767">
        <v>0</v>
      </c>
      <c r="K93" s="570">
        <v>0</v>
      </c>
      <c r="L93" s="572">
        <v>1</v>
      </c>
      <c r="M93" s="779">
        <v>0</v>
      </c>
      <c r="N93" s="574">
        <v>0</v>
      </c>
      <c r="O93" s="566">
        <v>1</v>
      </c>
      <c r="P93" s="792">
        <v>0</v>
      </c>
      <c r="Q93" s="567">
        <v>0</v>
      </c>
      <c r="R93" s="568">
        <v>1</v>
      </c>
      <c r="S93" s="778">
        <v>0</v>
      </c>
      <c r="T93" s="568">
        <v>0</v>
      </c>
      <c r="U93" s="578">
        <v>1</v>
      </c>
      <c r="V93" s="681">
        <v>0</v>
      </c>
      <c r="W93" s="578">
        <v>0</v>
      </c>
      <c r="X93" s="579">
        <v>1</v>
      </c>
      <c r="Y93" s="579">
        <v>0</v>
      </c>
      <c r="Z93" s="665">
        <v>0</v>
      </c>
      <c r="AA93" s="581">
        <v>1</v>
      </c>
      <c r="AB93" s="793">
        <v>0</v>
      </c>
      <c r="AC93" s="576">
        <v>0</v>
      </c>
      <c r="AD93" s="577">
        <v>1</v>
      </c>
      <c r="AE93" s="764">
        <v>0</v>
      </c>
      <c r="AF93" s="577">
        <v>0</v>
      </c>
    </row>
    <row r="94" spans="1:32" ht="29" x14ac:dyDescent="0.35">
      <c r="A94" s="544"/>
      <c r="B94" s="554"/>
      <c r="C94" s="554"/>
      <c r="D94" s="613"/>
      <c r="E94" s="544"/>
      <c r="F94" s="5" t="s">
        <v>2</v>
      </c>
      <c r="G94" s="303" t="s">
        <v>185</v>
      </c>
      <c r="H94" s="4" t="s">
        <v>59</v>
      </c>
      <c r="I94" s="496"/>
      <c r="J94" s="768"/>
      <c r="K94" s="496"/>
      <c r="L94" s="498"/>
      <c r="M94" s="776"/>
      <c r="N94" s="500"/>
      <c r="O94" s="502"/>
      <c r="P94" s="783"/>
      <c r="Q94" s="504"/>
      <c r="R94" s="484"/>
      <c r="S94" s="773"/>
      <c r="T94" s="484"/>
      <c r="U94" s="486"/>
      <c r="V94" s="682"/>
      <c r="W94" s="486"/>
      <c r="X94" s="489"/>
      <c r="Y94" s="489"/>
      <c r="Z94" s="515"/>
      <c r="AA94" s="494"/>
      <c r="AB94" s="786"/>
      <c r="AC94" s="520"/>
      <c r="AD94" s="522"/>
      <c r="AE94" s="765"/>
      <c r="AF94" s="522"/>
    </row>
    <row r="95" spans="1:32" ht="29" x14ac:dyDescent="0.35">
      <c r="A95" s="544"/>
      <c r="B95" s="554"/>
      <c r="C95" s="554"/>
      <c r="D95" s="613"/>
      <c r="E95" s="544"/>
      <c r="F95" s="5" t="s">
        <v>3</v>
      </c>
      <c r="G95" s="303" t="s">
        <v>185</v>
      </c>
      <c r="H95" s="4" t="s">
        <v>59</v>
      </c>
      <c r="I95" s="496"/>
      <c r="J95" s="768"/>
      <c r="K95" s="496"/>
      <c r="L95" s="498"/>
      <c r="M95" s="776"/>
      <c r="N95" s="500"/>
      <c r="O95" s="502"/>
      <c r="P95" s="783"/>
      <c r="Q95" s="504"/>
      <c r="R95" s="484"/>
      <c r="S95" s="773"/>
      <c r="T95" s="484"/>
      <c r="U95" s="486"/>
      <c r="V95" s="682"/>
      <c r="W95" s="486"/>
      <c r="X95" s="489"/>
      <c r="Y95" s="489"/>
      <c r="Z95" s="515"/>
      <c r="AA95" s="494"/>
      <c r="AB95" s="786"/>
      <c r="AC95" s="520"/>
      <c r="AD95" s="522"/>
      <c r="AE95" s="765"/>
      <c r="AF95" s="522"/>
    </row>
    <row r="96" spans="1:32" ht="29.5" thickBot="1" x14ac:dyDescent="0.4">
      <c r="A96" s="605"/>
      <c r="B96" s="607"/>
      <c r="C96" s="607"/>
      <c r="D96" s="614"/>
      <c r="E96" s="605"/>
      <c r="F96" s="81" t="s">
        <v>4</v>
      </c>
      <c r="G96" s="307" t="s">
        <v>185</v>
      </c>
      <c r="H96" s="4" t="s">
        <v>59</v>
      </c>
      <c r="I96" s="571"/>
      <c r="J96" s="769"/>
      <c r="K96" s="571"/>
      <c r="L96" s="573"/>
      <c r="M96" s="781"/>
      <c r="N96" s="575"/>
      <c r="O96" s="594"/>
      <c r="P96" s="794"/>
      <c r="Q96" s="595"/>
      <c r="R96" s="596"/>
      <c r="S96" s="780"/>
      <c r="T96" s="596"/>
      <c r="U96" s="583"/>
      <c r="V96" s="683"/>
      <c r="W96" s="583"/>
      <c r="X96" s="584"/>
      <c r="Y96" s="584"/>
      <c r="Z96" s="627"/>
      <c r="AA96" s="586"/>
      <c r="AB96" s="795"/>
      <c r="AC96" s="587"/>
      <c r="AD96" s="582"/>
      <c r="AE96" s="766"/>
      <c r="AF96" s="582"/>
    </row>
    <row r="97" spans="1:32" ht="15" thickTop="1" x14ac:dyDescent="0.35">
      <c r="A97" s="623" t="s">
        <v>63</v>
      </c>
      <c r="B97" s="608"/>
      <c r="C97" s="608"/>
      <c r="D97" s="608"/>
      <c r="E97" s="608"/>
      <c r="F97" s="608"/>
      <c r="G97" s="608"/>
      <c r="H97" s="608"/>
      <c r="I97" s="73">
        <f>SUM(I80,I85,I89,I93)</f>
        <v>11</v>
      </c>
      <c r="J97" s="73">
        <f t="shared" ref="J97:AF97" si="3">SUM(J80,J85,J89,J93)</f>
        <v>8</v>
      </c>
      <c r="K97" s="73">
        <f t="shared" si="3"/>
        <v>8</v>
      </c>
      <c r="L97" s="74">
        <f t="shared" si="3"/>
        <v>11</v>
      </c>
      <c r="M97" s="74">
        <f t="shared" si="3"/>
        <v>8</v>
      </c>
      <c r="N97" s="352">
        <f t="shared" si="3"/>
        <v>8</v>
      </c>
      <c r="O97" s="357">
        <f t="shared" si="3"/>
        <v>11</v>
      </c>
      <c r="P97" s="75">
        <f t="shared" si="3"/>
        <v>8</v>
      </c>
      <c r="Q97" s="75">
        <f t="shared" si="3"/>
        <v>8</v>
      </c>
      <c r="R97" s="76">
        <f t="shared" si="3"/>
        <v>10</v>
      </c>
      <c r="S97" s="76">
        <f t="shared" si="3"/>
        <v>7</v>
      </c>
      <c r="T97" s="76">
        <f t="shared" si="3"/>
        <v>7</v>
      </c>
      <c r="U97" s="77">
        <f t="shared" si="3"/>
        <v>10</v>
      </c>
      <c r="V97" s="77">
        <f t="shared" si="3"/>
        <v>7</v>
      </c>
      <c r="W97" s="77">
        <f t="shared" si="3"/>
        <v>7</v>
      </c>
      <c r="X97" s="78">
        <f t="shared" si="3"/>
        <v>11</v>
      </c>
      <c r="Y97" s="78">
        <f t="shared" si="3"/>
        <v>8</v>
      </c>
      <c r="Z97" s="358">
        <f t="shared" si="3"/>
        <v>8</v>
      </c>
      <c r="AA97" s="449">
        <f t="shared" si="3"/>
        <v>11</v>
      </c>
      <c r="AB97" s="450">
        <f t="shared" si="3"/>
        <v>8</v>
      </c>
      <c r="AC97" s="450">
        <f t="shared" si="3"/>
        <v>8</v>
      </c>
      <c r="AD97" s="451">
        <f t="shared" si="3"/>
        <v>11</v>
      </c>
      <c r="AE97" s="451">
        <f t="shared" si="3"/>
        <v>8</v>
      </c>
      <c r="AF97" s="451">
        <f t="shared" si="3"/>
        <v>8</v>
      </c>
    </row>
    <row r="99" spans="1:32" x14ac:dyDescent="0.35">
      <c r="A99" s="42" t="s">
        <v>57</v>
      </c>
      <c r="B99" s="54"/>
      <c r="C99" s="54"/>
      <c r="D99" s="54"/>
      <c r="E99" s="54"/>
      <c r="F99" s="99"/>
      <c r="G99" s="641"/>
      <c r="H99" s="643"/>
      <c r="I99" s="537" t="s">
        <v>124</v>
      </c>
      <c r="J99" s="538"/>
      <c r="K99" s="538"/>
      <c r="L99" s="538"/>
      <c r="M99" s="538"/>
      <c r="N99" s="538"/>
      <c r="O99" s="560" t="s">
        <v>322</v>
      </c>
      <c r="P99" s="538"/>
      <c r="Q99" s="538"/>
      <c r="R99" s="538"/>
      <c r="S99" s="538"/>
      <c r="T99" s="538"/>
      <c r="U99" s="538"/>
      <c r="V99" s="538"/>
      <c r="W99" s="538"/>
      <c r="X99" s="538"/>
      <c r="Y99" s="538"/>
      <c r="Z99" s="561"/>
      <c r="AA99" s="562" t="s">
        <v>323</v>
      </c>
      <c r="AB99" s="562"/>
      <c r="AC99" s="562"/>
      <c r="AD99" s="562"/>
      <c r="AE99" s="562"/>
      <c r="AF99" s="563"/>
    </row>
    <row r="100" spans="1:32" x14ac:dyDescent="0.35">
      <c r="A100" s="534" t="s">
        <v>58</v>
      </c>
      <c r="B100" s="535"/>
      <c r="C100" s="535"/>
      <c r="D100" s="535"/>
      <c r="E100" s="535"/>
      <c r="F100" s="536"/>
      <c r="G100" s="645"/>
      <c r="H100" s="646"/>
      <c r="I100" s="649" t="s">
        <v>0</v>
      </c>
      <c r="J100" s="650"/>
      <c r="K100" s="593"/>
      <c r="L100" s="527" t="s">
        <v>16</v>
      </c>
      <c r="M100" s="651"/>
      <c r="N100" s="651"/>
      <c r="O100" s="652" t="s">
        <v>1</v>
      </c>
      <c r="P100" s="653"/>
      <c r="Q100" s="654"/>
      <c r="R100" s="655" t="s">
        <v>2</v>
      </c>
      <c r="S100" s="656"/>
      <c r="T100" s="657"/>
      <c r="U100" s="658" t="s">
        <v>3</v>
      </c>
      <c r="V100" s="659"/>
      <c r="W100" s="660"/>
      <c r="X100" s="512" t="s">
        <v>4</v>
      </c>
      <c r="Y100" s="632"/>
      <c r="Z100" s="513"/>
      <c r="AA100" s="528" t="s">
        <v>17</v>
      </c>
      <c r="AB100" s="529"/>
      <c r="AC100" s="529"/>
      <c r="AD100" s="530" t="s">
        <v>18</v>
      </c>
      <c r="AE100" s="530"/>
      <c r="AF100" s="530"/>
    </row>
    <row r="101" spans="1:32" ht="174.5" thickBot="1" x14ac:dyDescent="0.4">
      <c r="A101" s="58" t="s">
        <v>28</v>
      </c>
      <c r="B101" s="58" t="s">
        <v>5</v>
      </c>
      <c r="C101" s="58" t="s">
        <v>6</v>
      </c>
      <c r="D101" s="59" t="s">
        <v>7</v>
      </c>
      <c r="E101" s="58" t="s">
        <v>8</v>
      </c>
      <c r="F101" s="58" t="s">
        <v>9</v>
      </c>
      <c r="G101" s="19" t="s">
        <v>90</v>
      </c>
      <c r="H101" s="19" t="s">
        <v>350</v>
      </c>
      <c r="I101" s="7" t="s">
        <v>14</v>
      </c>
      <c r="J101" s="8" t="s">
        <v>114</v>
      </c>
      <c r="K101" s="8" t="s">
        <v>115</v>
      </c>
      <c r="L101" s="9" t="s">
        <v>14</v>
      </c>
      <c r="M101" s="10" t="s">
        <v>114</v>
      </c>
      <c r="N101" s="351" t="s">
        <v>116</v>
      </c>
      <c r="O101" s="355" t="s">
        <v>14</v>
      </c>
      <c r="P101" s="11" t="s">
        <v>114</v>
      </c>
      <c r="Q101" s="11" t="s">
        <v>116</v>
      </c>
      <c r="R101" s="12" t="s">
        <v>14</v>
      </c>
      <c r="S101" s="13" t="s">
        <v>114</v>
      </c>
      <c r="T101" s="13" t="s">
        <v>116</v>
      </c>
      <c r="U101" s="14" t="s">
        <v>14</v>
      </c>
      <c r="V101" s="15" t="s">
        <v>114</v>
      </c>
      <c r="W101" s="15" t="s">
        <v>116</v>
      </c>
      <c r="X101" s="21" t="s">
        <v>14</v>
      </c>
      <c r="Y101" s="22" t="s">
        <v>114</v>
      </c>
      <c r="Z101" s="356" t="s">
        <v>116</v>
      </c>
      <c r="AA101" s="353" t="s">
        <v>14</v>
      </c>
      <c r="AB101" s="16" t="s">
        <v>114</v>
      </c>
      <c r="AC101" s="16" t="s">
        <v>116</v>
      </c>
      <c r="AD101" s="17" t="s">
        <v>14</v>
      </c>
      <c r="AE101" s="18" t="s">
        <v>114</v>
      </c>
      <c r="AF101" s="18" t="s">
        <v>116</v>
      </c>
    </row>
    <row r="102" spans="1:32" ht="29" x14ac:dyDescent="0.35">
      <c r="A102" s="636">
        <v>5.0999999999999996</v>
      </c>
      <c r="B102" s="588" t="s">
        <v>37</v>
      </c>
      <c r="C102" s="588" t="s">
        <v>38</v>
      </c>
      <c r="D102" s="597">
        <v>24976</v>
      </c>
      <c r="E102" s="588" t="s">
        <v>22</v>
      </c>
      <c r="F102" s="43" t="s">
        <v>1</v>
      </c>
      <c r="G102" s="308" t="s">
        <v>187</v>
      </c>
      <c r="H102" s="4" t="s">
        <v>19</v>
      </c>
      <c r="I102" s="496">
        <v>0</v>
      </c>
      <c r="J102" s="770">
        <v>0</v>
      </c>
      <c r="K102" s="496">
        <v>0</v>
      </c>
      <c r="L102" s="498">
        <v>0</v>
      </c>
      <c r="M102" s="775">
        <v>0</v>
      </c>
      <c r="N102" s="500">
        <v>0</v>
      </c>
      <c r="O102" s="502">
        <v>0</v>
      </c>
      <c r="P102" s="782">
        <v>0</v>
      </c>
      <c r="Q102" s="504">
        <v>0</v>
      </c>
      <c r="R102" s="484">
        <v>0</v>
      </c>
      <c r="S102" s="772">
        <v>0</v>
      </c>
      <c r="T102" s="484">
        <v>0</v>
      </c>
      <c r="U102" s="486">
        <v>0</v>
      </c>
      <c r="V102" s="790">
        <v>0</v>
      </c>
      <c r="W102" s="486">
        <v>0</v>
      </c>
      <c r="X102" s="488">
        <v>0</v>
      </c>
      <c r="Y102" s="488">
        <v>0</v>
      </c>
      <c r="Z102" s="514">
        <v>0</v>
      </c>
      <c r="AA102" s="494">
        <v>0</v>
      </c>
      <c r="AB102" s="785">
        <v>0</v>
      </c>
      <c r="AC102" s="520">
        <v>0</v>
      </c>
      <c r="AD102" s="522">
        <v>0</v>
      </c>
      <c r="AE102" s="788">
        <v>0</v>
      </c>
      <c r="AF102" s="522">
        <v>0</v>
      </c>
    </row>
    <row r="103" spans="1:32" x14ac:dyDescent="0.35">
      <c r="A103" s="637"/>
      <c r="B103" s="589"/>
      <c r="C103" s="589"/>
      <c r="D103" s="598"/>
      <c r="E103" s="589"/>
      <c r="F103" s="5" t="s">
        <v>2</v>
      </c>
      <c r="G103" s="308" t="s">
        <v>186</v>
      </c>
      <c r="H103" s="4" t="s">
        <v>19</v>
      </c>
      <c r="I103" s="496"/>
      <c r="J103" s="768"/>
      <c r="K103" s="496"/>
      <c r="L103" s="498"/>
      <c r="M103" s="776"/>
      <c r="N103" s="500"/>
      <c r="O103" s="502"/>
      <c r="P103" s="783"/>
      <c r="Q103" s="504"/>
      <c r="R103" s="484"/>
      <c r="S103" s="773"/>
      <c r="T103" s="484"/>
      <c r="U103" s="486"/>
      <c r="V103" s="682"/>
      <c r="W103" s="486"/>
      <c r="X103" s="489"/>
      <c r="Y103" s="489"/>
      <c r="Z103" s="515"/>
      <c r="AA103" s="494"/>
      <c r="AB103" s="786"/>
      <c r="AC103" s="520"/>
      <c r="AD103" s="522"/>
      <c r="AE103" s="765"/>
      <c r="AF103" s="522"/>
    </row>
    <row r="104" spans="1:32" x14ac:dyDescent="0.35">
      <c r="A104" s="637"/>
      <c r="B104" s="589"/>
      <c r="C104" s="589"/>
      <c r="D104" s="598"/>
      <c r="E104" s="589"/>
      <c r="F104" s="5" t="s">
        <v>3</v>
      </c>
      <c r="G104" s="308" t="s">
        <v>186</v>
      </c>
      <c r="H104" s="4" t="s">
        <v>59</v>
      </c>
      <c r="I104" s="496"/>
      <c r="J104" s="768"/>
      <c r="K104" s="496"/>
      <c r="L104" s="498"/>
      <c r="M104" s="776"/>
      <c r="N104" s="500"/>
      <c r="O104" s="502"/>
      <c r="P104" s="783"/>
      <c r="Q104" s="504"/>
      <c r="R104" s="484"/>
      <c r="S104" s="773"/>
      <c r="T104" s="484"/>
      <c r="U104" s="486"/>
      <c r="V104" s="682"/>
      <c r="W104" s="486"/>
      <c r="X104" s="489"/>
      <c r="Y104" s="489"/>
      <c r="Z104" s="515"/>
      <c r="AA104" s="494"/>
      <c r="AB104" s="786"/>
      <c r="AC104" s="520"/>
      <c r="AD104" s="522"/>
      <c r="AE104" s="765"/>
      <c r="AF104" s="522"/>
    </row>
    <row r="105" spans="1:32" ht="29.5" thickBot="1" x14ac:dyDescent="0.4">
      <c r="A105" s="638"/>
      <c r="B105" s="590"/>
      <c r="C105" s="590"/>
      <c r="D105" s="599"/>
      <c r="E105" s="590"/>
      <c r="F105" s="81" t="s">
        <v>4</v>
      </c>
      <c r="G105" s="308" t="s">
        <v>187</v>
      </c>
      <c r="H105" s="98" t="s">
        <v>59</v>
      </c>
      <c r="I105" s="571"/>
      <c r="J105" s="769"/>
      <c r="K105" s="571"/>
      <c r="L105" s="573"/>
      <c r="M105" s="781"/>
      <c r="N105" s="575"/>
      <c r="O105" s="594"/>
      <c r="P105" s="794"/>
      <c r="Q105" s="595"/>
      <c r="R105" s="596"/>
      <c r="S105" s="780"/>
      <c r="T105" s="596"/>
      <c r="U105" s="583"/>
      <c r="V105" s="683"/>
      <c r="W105" s="583"/>
      <c r="X105" s="584"/>
      <c r="Y105" s="584"/>
      <c r="Z105" s="627"/>
      <c r="AA105" s="586"/>
      <c r="AB105" s="795"/>
      <c r="AC105" s="587"/>
      <c r="AD105" s="582"/>
      <c r="AE105" s="766"/>
      <c r="AF105" s="582"/>
    </row>
    <row r="106" spans="1:32" ht="15" thickTop="1" x14ac:dyDescent="0.35">
      <c r="A106" s="623" t="s">
        <v>64</v>
      </c>
      <c r="B106" s="608"/>
      <c r="C106" s="608"/>
      <c r="D106" s="608"/>
      <c r="E106" s="608"/>
      <c r="F106" s="608"/>
      <c r="G106" s="608"/>
      <c r="H106" s="608"/>
      <c r="I106" s="73">
        <f>SUM(I97,I102)</f>
        <v>11</v>
      </c>
      <c r="J106" s="73">
        <f t="shared" ref="J106:AF106" si="4">SUM(J97,J102)</f>
        <v>8</v>
      </c>
      <c r="K106" s="73">
        <f t="shared" si="4"/>
        <v>8</v>
      </c>
      <c r="L106" s="74">
        <f t="shared" si="4"/>
        <v>11</v>
      </c>
      <c r="M106" s="74">
        <f t="shared" si="4"/>
        <v>8</v>
      </c>
      <c r="N106" s="352">
        <f t="shared" si="4"/>
        <v>8</v>
      </c>
      <c r="O106" s="357">
        <f t="shared" si="4"/>
        <v>11</v>
      </c>
      <c r="P106" s="75">
        <f t="shared" si="4"/>
        <v>8</v>
      </c>
      <c r="Q106" s="75">
        <f t="shared" si="4"/>
        <v>8</v>
      </c>
      <c r="R106" s="76">
        <f t="shared" si="4"/>
        <v>10</v>
      </c>
      <c r="S106" s="76">
        <f t="shared" si="4"/>
        <v>7</v>
      </c>
      <c r="T106" s="76">
        <f t="shared" si="4"/>
        <v>7</v>
      </c>
      <c r="U106" s="77">
        <f t="shared" si="4"/>
        <v>10</v>
      </c>
      <c r="V106" s="77">
        <f t="shared" si="4"/>
        <v>7</v>
      </c>
      <c r="W106" s="77">
        <f t="shared" si="4"/>
        <v>7</v>
      </c>
      <c r="X106" s="78">
        <f t="shared" si="4"/>
        <v>11</v>
      </c>
      <c r="Y106" s="78">
        <f t="shared" si="4"/>
        <v>8</v>
      </c>
      <c r="Z106" s="358">
        <f t="shared" si="4"/>
        <v>8</v>
      </c>
      <c r="AA106" s="449">
        <f t="shared" si="4"/>
        <v>11</v>
      </c>
      <c r="AB106" s="450">
        <f t="shared" si="4"/>
        <v>8</v>
      </c>
      <c r="AC106" s="450">
        <f t="shared" si="4"/>
        <v>8</v>
      </c>
      <c r="AD106" s="451">
        <f t="shared" si="4"/>
        <v>11</v>
      </c>
      <c r="AE106" s="451">
        <f t="shared" si="4"/>
        <v>8</v>
      </c>
      <c r="AF106" s="451">
        <f t="shared" si="4"/>
        <v>8</v>
      </c>
    </row>
  </sheetData>
  <sheetProtection formatCells="0" formatColumns="0" formatRows="0" sort="0"/>
  <customSheetViews>
    <customSheetView guid="{88E5B5CF-93BF-4D69-9A61-4DBB0D7EC9F1}" scale="75" topLeftCell="A9">
      <selection activeCell="Q14" sqref="Q14"/>
      <pageMargins left="0.7" right="0.7" top="0.75" bottom="0.75" header="0.3" footer="0.3"/>
    </customSheetView>
    <customSheetView guid="{FAE0150E-63C2-4146-A11C-2EC44FC304B5}" scale="75" topLeftCell="A9">
      <selection activeCell="Q14" sqref="Q14"/>
      <pageMargins left="0.7" right="0.7" top="0.75" bottom="0.75" header="0.3" footer="0.3"/>
    </customSheetView>
    <customSheetView guid="{AA3542FD-F369-4012-89A1-951650F7ADF1}" scale="75" topLeftCell="A7">
      <selection activeCell="P10" sqref="P10"/>
      <pageMargins left="0.7" right="0.7" top="0.75" bottom="0.75" header="0.3" footer="0.3"/>
    </customSheetView>
  </customSheetViews>
  <mergeCells count="531">
    <mergeCell ref="A20:P20"/>
    <mergeCell ref="A14:P14"/>
    <mergeCell ref="A15:P15"/>
    <mergeCell ref="A16:P16"/>
    <mergeCell ref="A17:P17"/>
    <mergeCell ref="A18:P18"/>
    <mergeCell ref="A19:P19"/>
    <mergeCell ref="A13:P13"/>
    <mergeCell ref="A12:P12"/>
    <mergeCell ref="C50:C53"/>
    <mergeCell ref="D50:D53"/>
    <mergeCell ref="E50:E53"/>
    <mergeCell ref="O50:O53"/>
    <mergeCell ref="P50:P53"/>
    <mergeCell ref="O47:Z47"/>
    <mergeCell ref="A41:A44"/>
    <mergeCell ref="B41:B44"/>
    <mergeCell ref="C41:C44"/>
    <mergeCell ref="D41:D44"/>
    <mergeCell ref="E41:E44"/>
    <mergeCell ref="L48:N48"/>
    <mergeCell ref="O48:Q48"/>
    <mergeCell ref="R48:T48"/>
    <mergeCell ref="U48:W48"/>
    <mergeCell ref="X48:Z48"/>
    <mergeCell ref="A37:A40"/>
    <mergeCell ref="B37:B40"/>
    <mergeCell ref="C37:C40"/>
    <mergeCell ref="D37:D40"/>
    <mergeCell ref="Q54:Q57"/>
    <mergeCell ref="T54:T57"/>
    <mergeCell ref="W54:W57"/>
    <mergeCell ref="Z54:Z57"/>
    <mergeCell ref="AC54:AC57"/>
    <mergeCell ref="AA50:AA53"/>
    <mergeCell ref="AB50:AB53"/>
    <mergeCell ref="AC50:AC53"/>
    <mergeCell ref="Q50:Q53"/>
    <mergeCell ref="R50:R53"/>
    <mergeCell ref="S50:S53"/>
    <mergeCell ref="T50:T53"/>
    <mergeCell ref="I50:I53"/>
    <mergeCell ref="J50:J53"/>
    <mergeCell ref="K50:K53"/>
    <mergeCell ref="L50:L53"/>
    <mergeCell ref="M50:M53"/>
    <mergeCell ref="N50:N53"/>
    <mergeCell ref="A48:F48"/>
    <mergeCell ref="I48:K48"/>
    <mergeCell ref="AF54:AF57"/>
    <mergeCell ref="N58:N61"/>
    <mergeCell ref="Q58:Q61"/>
    <mergeCell ref="T58:T61"/>
    <mergeCell ref="W58:W61"/>
    <mergeCell ref="Z58:Z61"/>
    <mergeCell ref="AC58:AC61"/>
    <mergeCell ref="AF58:AF61"/>
    <mergeCell ref="AE54:AE57"/>
    <mergeCell ref="Y54:Y57"/>
    <mergeCell ref="O54:O57"/>
    <mergeCell ref="P54:P57"/>
    <mergeCell ref="R54:R57"/>
    <mergeCell ref="S54:S57"/>
    <mergeCell ref="AB54:AB57"/>
    <mergeCell ref="N54:N57"/>
    <mergeCell ref="A106:H106"/>
    <mergeCell ref="AA102:AA105"/>
    <mergeCell ref="AB102:AB105"/>
    <mergeCell ref="AC102:AC105"/>
    <mergeCell ref="AD102:AD105"/>
    <mergeCell ref="AE102:AE105"/>
    <mergeCell ref="AF102:AF105"/>
    <mergeCell ref="U102:U105"/>
    <mergeCell ref="V102:V105"/>
    <mergeCell ref="W102:W105"/>
    <mergeCell ref="X102:X105"/>
    <mergeCell ref="Y102:Y105"/>
    <mergeCell ref="Z102:Z105"/>
    <mergeCell ref="O102:O105"/>
    <mergeCell ref="P102:P105"/>
    <mergeCell ref="Q102:Q105"/>
    <mergeCell ref="R102:R105"/>
    <mergeCell ref="S102:S105"/>
    <mergeCell ref="T102:T105"/>
    <mergeCell ref="I102:I105"/>
    <mergeCell ref="J102:J105"/>
    <mergeCell ref="K102:K105"/>
    <mergeCell ref="L102:L105"/>
    <mergeCell ref="M102:M105"/>
    <mergeCell ref="N102:N105"/>
    <mergeCell ref="U100:W100"/>
    <mergeCell ref="X100:Z100"/>
    <mergeCell ref="AA100:AC100"/>
    <mergeCell ref="AD100:AF100"/>
    <mergeCell ref="A102:A105"/>
    <mergeCell ref="B102:B105"/>
    <mergeCell ref="C102:C105"/>
    <mergeCell ref="D102:D105"/>
    <mergeCell ref="E102:E105"/>
    <mergeCell ref="A97:H97"/>
    <mergeCell ref="G99:H100"/>
    <mergeCell ref="I99:N99"/>
    <mergeCell ref="O99:Z99"/>
    <mergeCell ref="AA99:AF99"/>
    <mergeCell ref="A100:F100"/>
    <mergeCell ref="I100:K100"/>
    <mergeCell ref="L100:N100"/>
    <mergeCell ref="O100:Q100"/>
    <mergeCell ref="R100:T100"/>
    <mergeCell ref="AB93:AB96"/>
    <mergeCell ref="AC93:AC96"/>
    <mergeCell ref="AD93:AD96"/>
    <mergeCell ref="AE93:AE96"/>
    <mergeCell ref="AF93:AF96"/>
    <mergeCell ref="U93:U96"/>
    <mergeCell ref="V93:V96"/>
    <mergeCell ref="W93:W96"/>
    <mergeCell ref="X93:X96"/>
    <mergeCell ref="Y93:Y96"/>
    <mergeCell ref="Z93:Z96"/>
    <mergeCell ref="S93:S96"/>
    <mergeCell ref="T93:T96"/>
    <mergeCell ref="I93:I96"/>
    <mergeCell ref="J93:J96"/>
    <mergeCell ref="K93:K96"/>
    <mergeCell ref="L93:L96"/>
    <mergeCell ref="M93:M96"/>
    <mergeCell ref="N93:N96"/>
    <mergeCell ref="AA93:AA96"/>
    <mergeCell ref="A93:A96"/>
    <mergeCell ref="B93:B96"/>
    <mergeCell ref="C93:C96"/>
    <mergeCell ref="D93:D96"/>
    <mergeCell ref="E93:E96"/>
    <mergeCell ref="AA89:AA92"/>
    <mergeCell ref="AB89:AB92"/>
    <mergeCell ref="AC89:AC92"/>
    <mergeCell ref="AD89:AD92"/>
    <mergeCell ref="I89:I92"/>
    <mergeCell ref="J89:J92"/>
    <mergeCell ref="K89:K92"/>
    <mergeCell ref="L89:L92"/>
    <mergeCell ref="M89:M92"/>
    <mergeCell ref="N89:N92"/>
    <mergeCell ref="A89:A92"/>
    <mergeCell ref="B89:B92"/>
    <mergeCell ref="C89:C92"/>
    <mergeCell ref="D89:D92"/>
    <mergeCell ref="E89:E92"/>
    <mergeCell ref="O93:O96"/>
    <mergeCell ref="P93:P96"/>
    <mergeCell ref="Q93:Q96"/>
    <mergeCell ref="R93:R96"/>
    <mergeCell ref="AE89:AE92"/>
    <mergeCell ref="AF89:AF92"/>
    <mergeCell ref="U89:U92"/>
    <mergeCell ref="V89:V92"/>
    <mergeCell ref="W89:W92"/>
    <mergeCell ref="X89:X92"/>
    <mergeCell ref="Y89:Y92"/>
    <mergeCell ref="Z89:Z92"/>
    <mergeCell ref="O89:O92"/>
    <mergeCell ref="P89:P92"/>
    <mergeCell ref="Q89:Q92"/>
    <mergeCell ref="R89:R92"/>
    <mergeCell ref="S89:S92"/>
    <mergeCell ref="T89:T92"/>
    <mergeCell ref="AB85:AB88"/>
    <mergeCell ref="AC85:AC88"/>
    <mergeCell ref="AD85:AD88"/>
    <mergeCell ref="AE85:AE88"/>
    <mergeCell ref="AF85:AF88"/>
    <mergeCell ref="U85:U88"/>
    <mergeCell ref="V85:V88"/>
    <mergeCell ref="W85:W88"/>
    <mergeCell ref="X85:X88"/>
    <mergeCell ref="Y85:Y88"/>
    <mergeCell ref="Z85:Z88"/>
    <mergeCell ref="S85:S88"/>
    <mergeCell ref="T85:T88"/>
    <mergeCell ref="I85:I88"/>
    <mergeCell ref="J85:J88"/>
    <mergeCell ref="K85:K88"/>
    <mergeCell ref="L85:L88"/>
    <mergeCell ref="M85:M88"/>
    <mergeCell ref="N85:N88"/>
    <mergeCell ref="AA85:AA88"/>
    <mergeCell ref="A85:A88"/>
    <mergeCell ref="B85:B88"/>
    <mergeCell ref="C85:C88"/>
    <mergeCell ref="D85:D88"/>
    <mergeCell ref="E85:E88"/>
    <mergeCell ref="O85:O88"/>
    <mergeCell ref="P85:P88"/>
    <mergeCell ref="Q85:Q88"/>
    <mergeCell ref="R85:R88"/>
    <mergeCell ref="A80:H80"/>
    <mergeCell ref="G82:H83"/>
    <mergeCell ref="I82:N82"/>
    <mergeCell ref="O82:Z82"/>
    <mergeCell ref="AA82:AF82"/>
    <mergeCell ref="A83:F83"/>
    <mergeCell ref="I83:K83"/>
    <mergeCell ref="L83:N83"/>
    <mergeCell ref="O83:Q83"/>
    <mergeCell ref="R83:T83"/>
    <mergeCell ref="U83:W83"/>
    <mergeCell ref="X83:Z83"/>
    <mergeCell ref="AA83:AC83"/>
    <mergeCell ref="AD83:AF83"/>
    <mergeCell ref="AB75:AB78"/>
    <mergeCell ref="AC75:AC78"/>
    <mergeCell ref="AD75:AD78"/>
    <mergeCell ref="AE75:AE78"/>
    <mergeCell ref="AF75:AF78"/>
    <mergeCell ref="U75:U78"/>
    <mergeCell ref="V75:V78"/>
    <mergeCell ref="W75:W78"/>
    <mergeCell ref="X75:X78"/>
    <mergeCell ref="Y75:Y78"/>
    <mergeCell ref="Z75:Z78"/>
    <mergeCell ref="S75:S78"/>
    <mergeCell ref="T75:T78"/>
    <mergeCell ref="I75:I78"/>
    <mergeCell ref="J75:J78"/>
    <mergeCell ref="K75:K78"/>
    <mergeCell ref="L75:L78"/>
    <mergeCell ref="M75:M78"/>
    <mergeCell ref="N75:N78"/>
    <mergeCell ref="AA75:AA78"/>
    <mergeCell ref="A75:A78"/>
    <mergeCell ref="B75:B78"/>
    <mergeCell ref="C75:C78"/>
    <mergeCell ref="D75:D78"/>
    <mergeCell ref="E75:E78"/>
    <mergeCell ref="AA71:AA74"/>
    <mergeCell ref="AB71:AB74"/>
    <mergeCell ref="AC71:AC74"/>
    <mergeCell ref="AD71:AD74"/>
    <mergeCell ref="I71:I74"/>
    <mergeCell ref="J71:J74"/>
    <mergeCell ref="K71:K74"/>
    <mergeCell ref="L71:L74"/>
    <mergeCell ref="M71:M74"/>
    <mergeCell ref="N71:N74"/>
    <mergeCell ref="A71:A74"/>
    <mergeCell ref="B71:B74"/>
    <mergeCell ref="C71:C74"/>
    <mergeCell ref="D71:D74"/>
    <mergeCell ref="E71:E74"/>
    <mergeCell ref="O75:O78"/>
    <mergeCell ref="P75:P78"/>
    <mergeCell ref="Q75:Q78"/>
    <mergeCell ref="R75:R78"/>
    <mergeCell ref="AE71:AE74"/>
    <mergeCell ref="AF71:AF74"/>
    <mergeCell ref="U71:U74"/>
    <mergeCell ref="V71:V74"/>
    <mergeCell ref="W71:W74"/>
    <mergeCell ref="X71:X74"/>
    <mergeCell ref="Y71:Y74"/>
    <mergeCell ref="Z71:Z74"/>
    <mergeCell ref="O71:O74"/>
    <mergeCell ref="P71:P74"/>
    <mergeCell ref="Q71:Q74"/>
    <mergeCell ref="R71:R74"/>
    <mergeCell ref="S71:S74"/>
    <mergeCell ref="T71:T74"/>
    <mergeCell ref="AB67:AB70"/>
    <mergeCell ref="AC67:AC70"/>
    <mergeCell ref="AD67:AD70"/>
    <mergeCell ref="AE67:AE70"/>
    <mergeCell ref="AF67:AF70"/>
    <mergeCell ref="U67:U70"/>
    <mergeCell ref="V67:V70"/>
    <mergeCell ref="W67:W70"/>
    <mergeCell ref="X67:X70"/>
    <mergeCell ref="Y67:Y70"/>
    <mergeCell ref="Z67:Z70"/>
    <mergeCell ref="S67:S70"/>
    <mergeCell ref="T67:T70"/>
    <mergeCell ref="I67:I70"/>
    <mergeCell ref="J67:J70"/>
    <mergeCell ref="K67:K70"/>
    <mergeCell ref="L67:L70"/>
    <mergeCell ref="M67:M70"/>
    <mergeCell ref="N67:N70"/>
    <mergeCell ref="AA67:AA70"/>
    <mergeCell ref="A67:A70"/>
    <mergeCell ref="B67:B70"/>
    <mergeCell ref="C67:C70"/>
    <mergeCell ref="D67:D70"/>
    <mergeCell ref="E67:E70"/>
    <mergeCell ref="O67:O70"/>
    <mergeCell ref="P67:P70"/>
    <mergeCell ref="Q67:Q70"/>
    <mergeCell ref="R67:R70"/>
    <mergeCell ref="L58:L61"/>
    <mergeCell ref="M58:M61"/>
    <mergeCell ref="AA58:AA61"/>
    <mergeCell ref="AD58:AD61"/>
    <mergeCell ref="AE58:AE61"/>
    <mergeCell ref="U58:U61"/>
    <mergeCell ref="X58:X61"/>
    <mergeCell ref="A62:H62"/>
    <mergeCell ref="G64:H65"/>
    <mergeCell ref="I64:N64"/>
    <mergeCell ref="O64:Z64"/>
    <mergeCell ref="AA64:AF64"/>
    <mergeCell ref="A65:F65"/>
    <mergeCell ref="I65:K65"/>
    <mergeCell ref="L65:N65"/>
    <mergeCell ref="O65:Q65"/>
    <mergeCell ref="R65:T65"/>
    <mergeCell ref="U65:W65"/>
    <mergeCell ref="X65:Z65"/>
    <mergeCell ref="AA65:AC65"/>
    <mergeCell ref="AD65:AF65"/>
    <mergeCell ref="A58:A61"/>
    <mergeCell ref="B58:B61"/>
    <mergeCell ref="C58:C61"/>
    <mergeCell ref="D58:D61"/>
    <mergeCell ref="E58:E61"/>
    <mergeCell ref="AA54:AA57"/>
    <mergeCell ref="AD54:AD57"/>
    <mergeCell ref="I54:I57"/>
    <mergeCell ref="K54:K57"/>
    <mergeCell ref="L54:L57"/>
    <mergeCell ref="A54:A57"/>
    <mergeCell ref="B54:B57"/>
    <mergeCell ref="C54:C57"/>
    <mergeCell ref="D54:D57"/>
    <mergeCell ref="E54:E57"/>
    <mergeCell ref="AB58:AB61"/>
    <mergeCell ref="Y58:Y61"/>
    <mergeCell ref="V58:V61"/>
    <mergeCell ref="S58:S61"/>
    <mergeCell ref="O58:O61"/>
    <mergeCell ref="P58:P61"/>
    <mergeCell ref="R58:R61"/>
    <mergeCell ref="I58:I61"/>
    <mergeCell ref="K58:K61"/>
    <mergeCell ref="U54:U57"/>
    <mergeCell ref="V54:V57"/>
    <mergeCell ref="X54:X57"/>
    <mergeCell ref="AD50:AD53"/>
    <mergeCell ref="AE50:AE53"/>
    <mergeCell ref="AF50:AF53"/>
    <mergeCell ref="U50:U53"/>
    <mergeCell ref="V50:V53"/>
    <mergeCell ref="W50:W53"/>
    <mergeCell ref="X50:X53"/>
    <mergeCell ref="Y50:Y53"/>
    <mergeCell ref="Z50:Z53"/>
    <mergeCell ref="AA48:AC48"/>
    <mergeCell ref="AD48:AF48"/>
    <mergeCell ref="AE41:AE44"/>
    <mergeCell ref="AF41:AF44"/>
    <mergeCell ref="U41:U44"/>
    <mergeCell ref="V41:V44"/>
    <mergeCell ref="W41:W44"/>
    <mergeCell ref="X41:X44"/>
    <mergeCell ref="Y41:Y44"/>
    <mergeCell ref="Z41:Z44"/>
    <mergeCell ref="AA47:AF47"/>
    <mergeCell ref="J37:J40"/>
    <mergeCell ref="K37:K40"/>
    <mergeCell ref="L37:L40"/>
    <mergeCell ref="M37:M40"/>
    <mergeCell ref="N37:N40"/>
    <mergeCell ref="AA41:AA44"/>
    <mergeCell ref="AB41:AB44"/>
    <mergeCell ref="AC41:AC44"/>
    <mergeCell ref="AD41:AD44"/>
    <mergeCell ref="E37:E40"/>
    <mergeCell ref="O41:O44"/>
    <mergeCell ref="P41:P44"/>
    <mergeCell ref="Q41:Q44"/>
    <mergeCell ref="R41:R44"/>
    <mergeCell ref="AE37:AE40"/>
    <mergeCell ref="AF37:AF40"/>
    <mergeCell ref="U37:U40"/>
    <mergeCell ref="V37:V40"/>
    <mergeCell ref="W37:W40"/>
    <mergeCell ref="X37:X40"/>
    <mergeCell ref="Y37:Y40"/>
    <mergeCell ref="Z37:Z40"/>
    <mergeCell ref="O37:O40"/>
    <mergeCell ref="P37:P40"/>
    <mergeCell ref="Q37:Q40"/>
    <mergeCell ref="R37:R40"/>
    <mergeCell ref="S37:S40"/>
    <mergeCell ref="T37:T40"/>
    <mergeCell ref="AA37:AA40"/>
    <mergeCell ref="AB37:AB40"/>
    <mergeCell ref="AC37:AC40"/>
    <mergeCell ref="AD37:AD40"/>
    <mergeCell ref="I37:I40"/>
    <mergeCell ref="AA33:AA36"/>
    <mergeCell ref="AB33:AB36"/>
    <mergeCell ref="AC33:AC36"/>
    <mergeCell ref="AD33:AD36"/>
    <mergeCell ref="AE33:AE36"/>
    <mergeCell ref="AF33:AF36"/>
    <mergeCell ref="U33:U36"/>
    <mergeCell ref="V33:V36"/>
    <mergeCell ref="W33:W36"/>
    <mergeCell ref="X33:X36"/>
    <mergeCell ref="Y33:Y36"/>
    <mergeCell ref="Z33:Z36"/>
    <mergeCell ref="A33:A36"/>
    <mergeCell ref="B33:B36"/>
    <mergeCell ref="C33:C36"/>
    <mergeCell ref="D33:D36"/>
    <mergeCell ref="E33:E36"/>
    <mergeCell ref="AA29:AA32"/>
    <mergeCell ref="AB29:AB32"/>
    <mergeCell ref="AC29:AC32"/>
    <mergeCell ref="AD29:AD32"/>
    <mergeCell ref="I29:I32"/>
    <mergeCell ref="J29:J32"/>
    <mergeCell ref="K29:K32"/>
    <mergeCell ref="L29:L32"/>
    <mergeCell ref="M29:M32"/>
    <mergeCell ref="N29:N32"/>
    <mergeCell ref="A29:A32"/>
    <mergeCell ref="B29:B32"/>
    <mergeCell ref="C29:C32"/>
    <mergeCell ref="D29:D32"/>
    <mergeCell ref="E29:E32"/>
    <mergeCell ref="O33:O36"/>
    <mergeCell ref="P33:P36"/>
    <mergeCell ref="Q33:Q36"/>
    <mergeCell ref="R33:R36"/>
    <mergeCell ref="AE29:AE32"/>
    <mergeCell ref="AF29:AF32"/>
    <mergeCell ref="U29:U32"/>
    <mergeCell ref="V29:V32"/>
    <mergeCell ref="W29:W32"/>
    <mergeCell ref="X29:X32"/>
    <mergeCell ref="Y29:Y32"/>
    <mergeCell ref="Z29:Z32"/>
    <mergeCell ref="O29:O32"/>
    <mergeCell ref="P29:P32"/>
    <mergeCell ref="Q29:Q32"/>
    <mergeCell ref="R29:R32"/>
    <mergeCell ref="S29:S32"/>
    <mergeCell ref="T29:T32"/>
    <mergeCell ref="AA25:AA28"/>
    <mergeCell ref="AB25:AB28"/>
    <mergeCell ref="AC25:AC28"/>
    <mergeCell ref="AD25:AD28"/>
    <mergeCell ref="AE25:AE28"/>
    <mergeCell ref="AF25:AF28"/>
    <mergeCell ref="U25:U28"/>
    <mergeCell ref="V25:V28"/>
    <mergeCell ref="W25:W28"/>
    <mergeCell ref="X25:X28"/>
    <mergeCell ref="Y25:Y28"/>
    <mergeCell ref="Z25:Z28"/>
    <mergeCell ref="AA22:AF22"/>
    <mergeCell ref="A23:F23"/>
    <mergeCell ref="I23:K23"/>
    <mergeCell ref="L23:N23"/>
    <mergeCell ref="O23:Q23"/>
    <mergeCell ref="R23:T23"/>
    <mergeCell ref="U23:W23"/>
    <mergeCell ref="X23:Z23"/>
    <mergeCell ref="AA23:AC23"/>
    <mergeCell ref="AD23:AF23"/>
    <mergeCell ref="A22:F22"/>
    <mergeCell ref="G22:H23"/>
    <mergeCell ref="I22:N22"/>
    <mergeCell ref="O22:Z22"/>
    <mergeCell ref="A25:A28"/>
    <mergeCell ref="B25:B28"/>
    <mergeCell ref="C25:C28"/>
    <mergeCell ref="D25:D28"/>
    <mergeCell ref="E25:E28"/>
    <mergeCell ref="O25:O28"/>
    <mergeCell ref="P25:P28"/>
    <mergeCell ref="Q25:Q28"/>
    <mergeCell ref="R25:R28"/>
    <mergeCell ref="S25:S28"/>
    <mergeCell ref="T25:T28"/>
    <mergeCell ref="I25:I28"/>
    <mergeCell ref="J25:J28"/>
    <mergeCell ref="K25:K28"/>
    <mergeCell ref="L25:L28"/>
    <mergeCell ref="M25:M28"/>
    <mergeCell ref="N25:N28"/>
    <mergeCell ref="M54:M57"/>
    <mergeCell ref="S33:S36"/>
    <mergeCell ref="T33:T36"/>
    <mergeCell ref="I33:I36"/>
    <mergeCell ref="J33:J36"/>
    <mergeCell ref="K33:K36"/>
    <mergeCell ref="L33:L36"/>
    <mergeCell ref="M33:M36"/>
    <mergeCell ref="N33:N36"/>
    <mergeCell ref="S41:S44"/>
    <mergeCell ref="T41:T44"/>
    <mergeCell ref="I41:I44"/>
    <mergeCell ref="J41:J44"/>
    <mergeCell ref="K41:K44"/>
    <mergeCell ref="L41:L44"/>
    <mergeCell ref="M41:M44"/>
    <mergeCell ref="J58:J61"/>
    <mergeCell ref="J54:J57"/>
    <mergeCell ref="B3:G3"/>
    <mergeCell ref="B4:G4"/>
    <mergeCell ref="B5:G5"/>
    <mergeCell ref="I3:N3"/>
    <mergeCell ref="I4:N4"/>
    <mergeCell ref="I5:N5"/>
    <mergeCell ref="B9:G9"/>
    <mergeCell ref="B10:G10"/>
    <mergeCell ref="B6:G6"/>
    <mergeCell ref="B7:G7"/>
    <mergeCell ref="B8:G8"/>
    <mergeCell ref="I6:N6"/>
    <mergeCell ref="I7:N7"/>
    <mergeCell ref="I8:N8"/>
    <mergeCell ref="I9:N9"/>
    <mergeCell ref="I10:N10"/>
    <mergeCell ref="N41:N44"/>
    <mergeCell ref="A45:H45"/>
    <mergeCell ref="G47:H48"/>
    <mergeCell ref="I47:N47"/>
    <mergeCell ref="A50:A53"/>
    <mergeCell ref="B50:B5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8"/>
  <sheetViews>
    <sheetView topLeftCell="A7" zoomScale="60" zoomScaleNormal="60" workbookViewId="0">
      <selection activeCell="A13" sqref="A13:P22"/>
    </sheetView>
  </sheetViews>
  <sheetFormatPr defaultRowHeight="14.5" x14ac:dyDescent="0.35"/>
  <cols>
    <col min="1" max="1" width="5.54296875" customWidth="1"/>
    <col min="4" max="4" width="12.54296875" customWidth="1"/>
    <col min="5" max="5" width="6.26953125" customWidth="1"/>
    <col min="6" max="6" width="16.453125" customWidth="1"/>
    <col min="7" max="7" width="15.81640625" customWidth="1"/>
    <col min="8" max="8" width="21.26953125" customWidth="1"/>
    <col min="9" max="9" width="12.54296875" customWidth="1"/>
    <col min="10" max="10" width="12.81640625" customWidth="1"/>
    <col min="11" max="11" width="12.7265625" customWidth="1"/>
    <col min="12" max="12" width="11.54296875" customWidth="1"/>
    <col min="13" max="13" width="11.81640625" customWidth="1"/>
    <col min="14" max="15" width="12.7265625" customWidth="1"/>
    <col min="16" max="16" width="11.81640625" customWidth="1"/>
    <col min="17" max="17" width="12.453125" customWidth="1"/>
    <col min="18" max="18" width="12.81640625" customWidth="1"/>
    <col min="19" max="19" width="12.54296875" customWidth="1"/>
    <col min="20" max="20" width="14.7265625" customWidth="1"/>
    <col min="21" max="21" width="12.54296875" style="447" customWidth="1"/>
    <col min="22" max="22" width="11.26953125" style="447" customWidth="1"/>
    <col min="23" max="23" width="13" style="447" customWidth="1"/>
    <col min="24" max="24" width="12.54296875" style="447" customWidth="1"/>
  </cols>
  <sheetData>
    <row r="1" spans="1:16" ht="18.5" x14ac:dyDescent="0.35">
      <c r="A1" s="27" t="s">
        <v>209</v>
      </c>
    </row>
    <row r="3" spans="1:16" ht="15.5" x14ac:dyDescent="0.35">
      <c r="B3" s="754" t="s">
        <v>88</v>
      </c>
      <c r="C3" s="755"/>
      <c r="D3" s="755"/>
      <c r="E3" s="755"/>
      <c r="F3" s="755"/>
      <c r="G3" s="756"/>
      <c r="H3" s="126"/>
      <c r="I3" s="481" t="s">
        <v>83</v>
      </c>
      <c r="J3" s="481"/>
      <c r="K3" s="481"/>
      <c r="L3" s="481"/>
      <c r="M3" s="481"/>
      <c r="N3" s="481"/>
    </row>
    <row r="4" spans="1:16" x14ac:dyDescent="0.35">
      <c r="B4" s="728" t="s">
        <v>69</v>
      </c>
      <c r="C4" s="729"/>
      <c r="D4" s="729"/>
      <c r="E4" s="729"/>
      <c r="F4" s="729"/>
      <c r="G4" s="730"/>
      <c r="H4" s="30"/>
      <c r="I4" s="482" t="s">
        <v>84</v>
      </c>
      <c r="J4" s="482"/>
      <c r="K4" s="482"/>
      <c r="L4" s="482"/>
      <c r="M4" s="482"/>
      <c r="N4" s="482"/>
    </row>
    <row r="5" spans="1:16" ht="107.25" customHeight="1" x14ac:dyDescent="0.35">
      <c r="B5" s="617" t="s">
        <v>85</v>
      </c>
      <c r="C5" s="618"/>
      <c r="D5" s="618"/>
      <c r="E5" s="618"/>
      <c r="F5" s="618"/>
      <c r="G5" s="619"/>
      <c r="H5" s="118"/>
      <c r="I5" s="483" t="s">
        <v>86</v>
      </c>
      <c r="J5" s="483"/>
      <c r="K5" s="483"/>
      <c r="L5" s="483"/>
      <c r="M5" s="483"/>
      <c r="N5" s="483"/>
    </row>
    <row r="6" spans="1:16" ht="77.5" customHeight="1" x14ac:dyDescent="0.35">
      <c r="B6" s="731" t="s">
        <v>87</v>
      </c>
      <c r="C6" s="732"/>
      <c r="D6" s="732"/>
      <c r="E6" s="732"/>
      <c r="F6" s="732"/>
      <c r="G6" s="733"/>
      <c r="H6" s="316"/>
      <c r="I6" s="748"/>
      <c r="J6" s="748"/>
      <c r="K6" s="748"/>
      <c r="L6" s="748"/>
      <c r="M6" s="748"/>
      <c r="N6" s="748"/>
    </row>
    <row r="7" spans="1:16" x14ac:dyDescent="0.35">
      <c r="B7" s="734"/>
      <c r="C7" s="735"/>
      <c r="D7" s="735"/>
      <c r="E7" s="735"/>
      <c r="F7" s="735"/>
      <c r="G7" s="736"/>
      <c r="H7" s="32"/>
      <c r="I7" s="518"/>
      <c r="J7" s="518"/>
      <c r="K7" s="518"/>
      <c r="L7" s="518"/>
      <c r="M7" s="518"/>
      <c r="N7" s="518"/>
    </row>
    <row r="8" spans="1:16" ht="15.65" customHeight="1" x14ac:dyDescent="0.35">
      <c r="B8" s="737" t="s">
        <v>327</v>
      </c>
      <c r="C8" s="738"/>
      <c r="D8" s="738"/>
      <c r="E8" s="738"/>
      <c r="F8" s="738"/>
      <c r="G8" s="739"/>
      <c r="H8" s="127"/>
      <c r="I8" s="760" t="s">
        <v>366</v>
      </c>
      <c r="J8" s="760"/>
      <c r="K8" s="760"/>
      <c r="L8" s="760"/>
      <c r="M8" s="760"/>
      <c r="N8" s="760"/>
    </row>
    <row r="9" spans="1:16" x14ac:dyDescent="0.35">
      <c r="B9" s="728" t="s">
        <v>67</v>
      </c>
      <c r="C9" s="729"/>
      <c r="D9" s="729"/>
      <c r="E9" s="729"/>
      <c r="F9" s="729"/>
      <c r="G9" s="730"/>
      <c r="H9" s="30"/>
      <c r="I9" s="482" t="s">
        <v>84</v>
      </c>
      <c r="J9" s="482"/>
      <c r="K9" s="482"/>
      <c r="L9" s="482"/>
      <c r="M9" s="482"/>
      <c r="N9" s="482"/>
    </row>
    <row r="10" spans="1:16" ht="106.15" customHeight="1" x14ac:dyDescent="0.35">
      <c r="B10" s="761" t="s">
        <v>345</v>
      </c>
      <c r="C10" s="762"/>
      <c r="D10" s="762"/>
      <c r="E10" s="762"/>
      <c r="F10" s="762"/>
      <c r="G10" s="763"/>
      <c r="H10" s="118"/>
      <c r="I10" s="483" t="s">
        <v>346</v>
      </c>
      <c r="J10" s="483"/>
      <c r="K10" s="483"/>
      <c r="L10" s="483"/>
      <c r="M10" s="483"/>
      <c r="N10" s="483"/>
    </row>
    <row r="12" spans="1:16" ht="15.5" x14ac:dyDescent="0.35">
      <c r="A12" s="796" t="s">
        <v>27</v>
      </c>
      <c r="B12" s="797"/>
      <c r="C12" s="797"/>
      <c r="D12" s="797"/>
      <c r="E12" s="797"/>
      <c r="F12" s="797"/>
      <c r="G12" s="797"/>
      <c r="H12" s="797"/>
      <c r="I12" s="797"/>
      <c r="J12" s="797"/>
      <c r="K12" s="797"/>
      <c r="L12" s="797"/>
      <c r="M12" s="797"/>
      <c r="N12" s="797"/>
      <c r="O12" s="797"/>
      <c r="P12" s="798"/>
    </row>
    <row r="13" spans="1:16" ht="18" customHeight="1" x14ac:dyDescent="0.35">
      <c r="A13" s="617" t="s">
        <v>70</v>
      </c>
      <c r="B13" s="618"/>
      <c r="C13" s="618"/>
      <c r="D13" s="618"/>
      <c r="E13" s="618"/>
      <c r="F13" s="618"/>
      <c r="G13" s="618"/>
      <c r="H13" s="618"/>
      <c r="I13" s="618"/>
      <c r="J13" s="618"/>
      <c r="K13" s="618"/>
      <c r="L13" s="618"/>
      <c r="M13" s="618"/>
      <c r="N13" s="618"/>
      <c r="O13" s="618"/>
      <c r="P13" s="619"/>
    </row>
    <row r="14" spans="1:16" ht="46.5" customHeight="1" x14ac:dyDescent="0.35">
      <c r="A14" s="687" t="s">
        <v>347</v>
      </c>
      <c r="B14" s="688"/>
      <c r="C14" s="688"/>
      <c r="D14" s="688"/>
      <c r="E14" s="688"/>
      <c r="F14" s="688"/>
      <c r="G14" s="688"/>
      <c r="H14" s="688"/>
      <c r="I14" s="688"/>
      <c r="J14" s="688"/>
      <c r="K14" s="688"/>
      <c r="L14" s="688"/>
      <c r="M14" s="688"/>
      <c r="N14" s="688"/>
      <c r="O14" s="688"/>
      <c r="P14" s="689"/>
    </row>
    <row r="15" spans="1:16" ht="32.5" customHeight="1" x14ac:dyDescent="0.35">
      <c r="A15" s="687" t="s">
        <v>268</v>
      </c>
      <c r="B15" s="688"/>
      <c r="C15" s="688"/>
      <c r="D15" s="688"/>
      <c r="E15" s="688"/>
      <c r="F15" s="688"/>
      <c r="G15" s="688"/>
      <c r="H15" s="688"/>
      <c r="I15" s="688"/>
      <c r="J15" s="688"/>
      <c r="K15" s="688"/>
      <c r="L15" s="688"/>
      <c r="M15" s="688"/>
      <c r="N15" s="688"/>
      <c r="O15" s="688"/>
      <c r="P15" s="689"/>
    </row>
    <row r="16" spans="1:16" ht="26.5" customHeight="1" x14ac:dyDescent="0.35">
      <c r="A16" s="687" t="s">
        <v>348</v>
      </c>
      <c r="B16" s="688"/>
      <c r="C16" s="688"/>
      <c r="D16" s="688"/>
      <c r="E16" s="688"/>
      <c r="F16" s="688"/>
      <c r="G16" s="688"/>
      <c r="H16" s="688"/>
      <c r="I16" s="688"/>
      <c r="J16" s="688"/>
      <c r="K16" s="688"/>
      <c r="L16" s="688"/>
      <c r="M16" s="688"/>
      <c r="N16" s="688"/>
      <c r="O16" s="688"/>
      <c r="P16" s="689"/>
    </row>
    <row r="17" spans="1:24" ht="45.65" customHeight="1" x14ac:dyDescent="0.35">
      <c r="A17" s="687" t="s">
        <v>353</v>
      </c>
      <c r="B17" s="688"/>
      <c r="C17" s="688"/>
      <c r="D17" s="688"/>
      <c r="E17" s="688"/>
      <c r="F17" s="688"/>
      <c r="G17" s="688"/>
      <c r="H17" s="688"/>
      <c r="I17" s="688"/>
      <c r="J17" s="688"/>
      <c r="K17" s="688"/>
      <c r="L17" s="688"/>
      <c r="M17" s="688"/>
      <c r="N17" s="688"/>
      <c r="O17" s="688"/>
      <c r="P17" s="689"/>
    </row>
    <row r="18" spans="1:24" ht="15" customHeight="1" x14ac:dyDescent="0.35">
      <c r="A18" s="687" t="s">
        <v>263</v>
      </c>
      <c r="B18" s="688"/>
      <c r="C18" s="688"/>
      <c r="D18" s="688"/>
      <c r="E18" s="688"/>
      <c r="F18" s="688"/>
      <c r="G18" s="688"/>
      <c r="H18" s="688"/>
      <c r="I18" s="688"/>
      <c r="J18" s="688"/>
      <c r="K18" s="688"/>
      <c r="L18" s="688"/>
      <c r="M18" s="688"/>
      <c r="N18" s="688"/>
      <c r="O18" s="688"/>
      <c r="P18" s="689"/>
    </row>
    <row r="19" spans="1:24" ht="19.149999999999999" customHeight="1" x14ac:dyDescent="0.35">
      <c r="A19" s="687" t="s">
        <v>264</v>
      </c>
      <c r="B19" s="688"/>
      <c r="C19" s="688"/>
      <c r="D19" s="688"/>
      <c r="E19" s="688"/>
      <c r="F19" s="688"/>
      <c r="G19" s="688"/>
      <c r="H19" s="688"/>
      <c r="I19" s="688"/>
      <c r="J19" s="688"/>
      <c r="K19" s="688"/>
      <c r="L19" s="688"/>
      <c r="M19" s="688"/>
      <c r="N19" s="688"/>
      <c r="O19" s="688"/>
      <c r="P19" s="689"/>
    </row>
    <row r="20" spans="1:24" ht="18" customHeight="1" x14ac:dyDescent="0.35">
      <c r="A20" s="617" t="s">
        <v>273</v>
      </c>
      <c r="B20" s="618"/>
      <c r="C20" s="618"/>
      <c r="D20" s="618"/>
      <c r="E20" s="618"/>
      <c r="F20" s="618"/>
      <c r="G20" s="618"/>
      <c r="H20" s="618"/>
      <c r="I20" s="618"/>
      <c r="J20" s="618"/>
      <c r="K20" s="618"/>
      <c r="L20" s="618"/>
      <c r="M20" s="618"/>
      <c r="N20" s="618"/>
      <c r="O20" s="618"/>
      <c r="P20" s="619"/>
    </row>
    <row r="21" spans="1:24" ht="30.65" customHeight="1" x14ac:dyDescent="0.35">
      <c r="A21" s="617" t="s">
        <v>289</v>
      </c>
      <c r="B21" s="618"/>
      <c r="C21" s="618"/>
      <c r="D21" s="618"/>
      <c r="E21" s="618"/>
      <c r="F21" s="618"/>
      <c r="G21" s="618"/>
      <c r="H21" s="618"/>
      <c r="I21" s="618"/>
      <c r="J21" s="618"/>
      <c r="K21" s="618"/>
      <c r="L21" s="618"/>
      <c r="M21" s="618"/>
      <c r="N21" s="618"/>
      <c r="O21" s="618"/>
      <c r="P21" s="619"/>
    </row>
    <row r="22" spans="1:24" s="406" customFormat="1" ht="30.65" customHeight="1" x14ac:dyDescent="0.35">
      <c r="A22" s="617" t="s">
        <v>306</v>
      </c>
      <c r="B22" s="618"/>
      <c r="C22" s="618"/>
      <c r="D22" s="618"/>
      <c r="E22" s="618"/>
      <c r="F22" s="618"/>
      <c r="G22" s="618"/>
      <c r="H22" s="618"/>
      <c r="I22" s="618"/>
      <c r="J22" s="618"/>
      <c r="K22" s="618"/>
      <c r="L22" s="618"/>
      <c r="M22" s="618"/>
      <c r="N22" s="618"/>
      <c r="O22" s="618"/>
      <c r="P22" s="619"/>
      <c r="U22" s="447"/>
      <c r="V22" s="447"/>
      <c r="W22" s="447"/>
      <c r="X22" s="447"/>
    </row>
    <row r="24" spans="1:24" x14ac:dyDescent="0.35">
      <c r="A24" s="531" t="s">
        <v>31</v>
      </c>
      <c r="B24" s="532"/>
      <c r="C24" s="532"/>
      <c r="D24" s="532"/>
      <c r="E24" s="532"/>
      <c r="F24" s="533"/>
      <c r="G24" s="749"/>
      <c r="H24" s="539"/>
      <c r="I24" s="537" t="s">
        <v>124</v>
      </c>
      <c r="J24" s="538"/>
      <c r="K24" s="538"/>
      <c r="L24" s="538"/>
      <c r="M24" s="560" t="s">
        <v>322</v>
      </c>
      <c r="N24" s="538"/>
      <c r="O24" s="538"/>
      <c r="P24" s="538"/>
      <c r="Q24" s="538"/>
      <c r="R24" s="538"/>
      <c r="S24" s="538"/>
      <c r="T24" s="561"/>
      <c r="U24" s="562" t="s">
        <v>323</v>
      </c>
      <c r="V24" s="562"/>
      <c r="W24" s="562"/>
      <c r="X24" s="563"/>
    </row>
    <row r="25" spans="1:24" x14ac:dyDescent="0.35">
      <c r="A25" s="534" t="s">
        <v>32</v>
      </c>
      <c r="B25" s="535"/>
      <c r="C25" s="535"/>
      <c r="D25" s="535"/>
      <c r="E25" s="535"/>
      <c r="F25" s="536"/>
      <c r="G25" s="750"/>
      <c r="H25" s="541"/>
      <c r="I25" s="649" t="s">
        <v>0</v>
      </c>
      <c r="J25" s="593"/>
      <c r="K25" s="527" t="s">
        <v>16</v>
      </c>
      <c r="L25" s="651"/>
      <c r="M25" s="652" t="s">
        <v>1</v>
      </c>
      <c r="N25" s="654"/>
      <c r="O25" s="655" t="s">
        <v>2</v>
      </c>
      <c r="P25" s="657"/>
      <c r="Q25" s="658" t="s">
        <v>3</v>
      </c>
      <c r="R25" s="660"/>
      <c r="S25" s="512" t="s">
        <v>4</v>
      </c>
      <c r="T25" s="513"/>
      <c r="U25" s="528" t="s">
        <v>17</v>
      </c>
      <c r="V25" s="529"/>
      <c r="W25" s="530" t="s">
        <v>18</v>
      </c>
      <c r="X25" s="530"/>
    </row>
    <row r="26" spans="1:24" ht="101.5" x14ac:dyDescent="0.35">
      <c r="A26" s="46" t="s">
        <v>28</v>
      </c>
      <c r="B26" s="46" t="s">
        <v>5</v>
      </c>
      <c r="C26" s="46" t="s">
        <v>6</v>
      </c>
      <c r="D26" s="47" t="s">
        <v>7</v>
      </c>
      <c r="E26" s="46" t="s">
        <v>8</v>
      </c>
      <c r="F26" s="46" t="s">
        <v>9</v>
      </c>
      <c r="G26" s="19" t="s">
        <v>90</v>
      </c>
      <c r="H26" s="19" t="s">
        <v>351</v>
      </c>
      <c r="I26" s="7" t="s">
        <v>14</v>
      </c>
      <c r="J26" s="8" t="s">
        <v>265</v>
      </c>
      <c r="K26" s="9" t="s">
        <v>14</v>
      </c>
      <c r="L26" s="351" t="s">
        <v>265</v>
      </c>
      <c r="M26" s="355" t="s">
        <v>14</v>
      </c>
      <c r="N26" s="11" t="s">
        <v>265</v>
      </c>
      <c r="O26" s="12" t="s">
        <v>14</v>
      </c>
      <c r="P26" s="13" t="s">
        <v>265</v>
      </c>
      <c r="Q26" s="14" t="s">
        <v>14</v>
      </c>
      <c r="R26" s="15" t="s">
        <v>265</v>
      </c>
      <c r="S26" s="21" t="s">
        <v>14</v>
      </c>
      <c r="T26" s="356" t="s">
        <v>265</v>
      </c>
      <c r="U26" s="353" t="s">
        <v>14</v>
      </c>
      <c r="V26" s="16" t="s">
        <v>265</v>
      </c>
      <c r="W26" s="17" t="s">
        <v>14</v>
      </c>
      <c r="X26" s="18" t="s">
        <v>265</v>
      </c>
    </row>
    <row r="27" spans="1:24" ht="29" x14ac:dyDescent="0.35">
      <c r="A27" s="543">
        <v>1.1000000000000001</v>
      </c>
      <c r="B27" s="553" t="s">
        <v>29</v>
      </c>
      <c r="C27" s="553" t="s">
        <v>30</v>
      </c>
      <c r="D27" s="556">
        <v>23114</v>
      </c>
      <c r="E27" s="553" t="s">
        <v>22</v>
      </c>
      <c r="F27" s="5" t="s">
        <v>1</v>
      </c>
      <c r="G27" s="6" t="s">
        <v>185</v>
      </c>
      <c r="H27" s="4" t="s">
        <v>59</v>
      </c>
      <c r="I27" s="496">
        <v>1</v>
      </c>
      <c r="J27" s="496">
        <v>0</v>
      </c>
      <c r="K27" s="498">
        <v>1</v>
      </c>
      <c r="L27" s="500">
        <v>0</v>
      </c>
      <c r="M27" s="502">
        <v>1</v>
      </c>
      <c r="N27" s="504">
        <v>0</v>
      </c>
      <c r="O27" s="484">
        <v>1</v>
      </c>
      <c r="P27" s="484">
        <v>0</v>
      </c>
      <c r="Q27" s="486">
        <v>1</v>
      </c>
      <c r="R27" s="486">
        <v>0</v>
      </c>
      <c r="S27" s="488">
        <v>1</v>
      </c>
      <c r="T27" s="514">
        <v>0</v>
      </c>
      <c r="U27" s="494">
        <v>1</v>
      </c>
      <c r="V27" s="520">
        <v>0</v>
      </c>
      <c r="W27" s="522">
        <v>1</v>
      </c>
      <c r="X27" s="522">
        <v>0</v>
      </c>
    </row>
    <row r="28" spans="1:24" ht="29" x14ac:dyDescent="0.35">
      <c r="A28" s="544"/>
      <c r="B28" s="554"/>
      <c r="C28" s="554"/>
      <c r="D28" s="557"/>
      <c r="E28" s="554"/>
      <c r="F28" s="5" t="s">
        <v>2</v>
      </c>
      <c r="G28" s="6" t="s">
        <v>185</v>
      </c>
      <c r="H28" s="4" t="s">
        <v>59</v>
      </c>
      <c r="I28" s="496"/>
      <c r="J28" s="496"/>
      <c r="K28" s="498"/>
      <c r="L28" s="500"/>
      <c r="M28" s="502"/>
      <c r="N28" s="504"/>
      <c r="O28" s="484"/>
      <c r="P28" s="484"/>
      <c r="Q28" s="486"/>
      <c r="R28" s="486"/>
      <c r="S28" s="489"/>
      <c r="T28" s="515"/>
      <c r="U28" s="494"/>
      <c r="V28" s="520"/>
      <c r="W28" s="522"/>
      <c r="X28" s="522"/>
    </row>
    <row r="29" spans="1:24" ht="29" x14ac:dyDescent="0.35">
      <c r="A29" s="544"/>
      <c r="B29" s="554"/>
      <c r="C29" s="554"/>
      <c r="D29" s="557"/>
      <c r="E29" s="554"/>
      <c r="F29" s="5" t="s">
        <v>3</v>
      </c>
      <c r="G29" s="6" t="s">
        <v>185</v>
      </c>
      <c r="H29" s="4" t="s">
        <v>59</v>
      </c>
      <c r="I29" s="496"/>
      <c r="J29" s="496"/>
      <c r="K29" s="498"/>
      <c r="L29" s="500"/>
      <c r="M29" s="502"/>
      <c r="N29" s="504"/>
      <c r="O29" s="484"/>
      <c r="P29" s="484"/>
      <c r="Q29" s="486"/>
      <c r="R29" s="486"/>
      <c r="S29" s="489"/>
      <c r="T29" s="515"/>
      <c r="U29" s="494"/>
      <c r="V29" s="520"/>
      <c r="W29" s="522"/>
      <c r="X29" s="522"/>
    </row>
    <row r="30" spans="1:24" ht="29.5" thickBot="1" x14ac:dyDescent="0.4">
      <c r="A30" s="545"/>
      <c r="B30" s="555"/>
      <c r="C30" s="555"/>
      <c r="D30" s="558"/>
      <c r="E30" s="555"/>
      <c r="F30" s="24" t="s">
        <v>4</v>
      </c>
      <c r="G30" s="298" t="s">
        <v>185</v>
      </c>
      <c r="H30" s="38" t="s">
        <v>59</v>
      </c>
      <c r="I30" s="497"/>
      <c r="J30" s="497"/>
      <c r="K30" s="499"/>
      <c r="L30" s="501"/>
      <c r="M30" s="503"/>
      <c r="N30" s="505"/>
      <c r="O30" s="485"/>
      <c r="P30" s="485"/>
      <c r="Q30" s="487"/>
      <c r="R30" s="487"/>
      <c r="S30" s="490"/>
      <c r="T30" s="516"/>
      <c r="U30" s="495"/>
      <c r="V30" s="521"/>
      <c r="W30" s="523"/>
      <c r="X30" s="523"/>
    </row>
    <row r="31" spans="1:24" ht="29" x14ac:dyDescent="0.35">
      <c r="A31" s="546">
        <v>1.2</v>
      </c>
      <c r="B31" s="506" t="s">
        <v>20</v>
      </c>
      <c r="C31" s="506" t="s">
        <v>21</v>
      </c>
      <c r="D31" s="509">
        <v>36648</v>
      </c>
      <c r="E31" s="506" t="s">
        <v>22</v>
      </c>
      <c r="F31" s="43" t="s">
        <v>1</v>
      </c>
      <c r="G31" s="297" t="s">
        <v>185</v>
      </c>
      <c r="H31" s="51" t="s">
        <v>59</v>
      </c>
      <c r="I31" s="496">
        <v>1</v>
      </c>
      <c r="J31" s="496">
        <v>0</v>
      </c>
      <c r="K31" s="498">
        <v>1</v>
      </c>
      <c r="L31" s="500">
        <v>0</v>
      </c>
      <c r="M31" s="502">
        <v>1</v>
      </c>
      <c r="N31" s="504">
        <v>0</v>
      </c>
      <c r="O31" s="484">
        <v>1</v>
      </c>
      <c r="P31" s="484">
        <v>0</v>
      </c>
      <c r="Q31" s="486">
        <v>1</v>
      </c>
      <c r="R31" s="486">
        <v>0</v>
      </c>
      <c r="S31" s="488">
        <v>1</v>
      </c>
      <c r="T31" s="514">
        <v>0</v>
      </c>
      <c r="U31" s="494">
        <v>1</v>
      </c>
      <c r="V31" s="520">
        <v>0</v>
      </c>
      <c r="W31" s="522">
        <v>1</v>
      </c>
      <c r="X31" s="522">
        <v>0</v>
      </c>
    </row>
    <row r="32" spans="1:24" ht="29" x14ac:dyDescent="0.35">
      <c r="A32" s="544"/>
      <c r="B32" s="507"/>
      <c r="C32" s="507"/>
      <c r="D32" s="510"/>
      <c r="E32" s="507"/>
      <c r="F32" s="5" t="s">
        <v>2</v>
      </c>
      <c r="G32" s="6" t="s">
        <v>185</v>
      </c>
      <c r="H32" s="4" t="s">
        <v>59</v>
      </c>
      <c r="I32" s="496"/>
      <c r="J32" s="496"/>
      <c r="K32" s="498"/>
      <c r="L32" s="500"/>
      <c r="M32" s="502"/>
      <c r="N32" s="504"/>
      <c r="O32" s="484"/>
      <c r="P32" s="484"/>
      <c r="Q32" s="486"/>
      <c r="R32" s="486"/>
      <c r="S32" s="489"/>
      <c r="T32" s="515"/>
      <c r="U32" s="494"/>
      <c r="V32" s="520"/>
      <c r="W32" s="522"/>
      <c r="X32" s="522"/>
    </row>
    <row r="33" spans="1:24" ht="29" x14ac:dyDescent="0.35">
      <c r="A33" s="544"/>
      <c r="B33" s="507"/>
      <c r="C33" s="507"/>
      <c r="D33" s="510"/>
      <c r="E33" s="507"/>
      <c r="F33" s="5" t="s">
        <v>3</v>
      </c>
      <c r="G33" s="6" t="s">
        <v>185</v>
      </c>
      <c r="H33" s="4" t="s">
        <v>59</v>
      </c>
      <c r="I33" s="496"/>
      <c r="J33" s="496"/>
      <c r="K33" s="498"/>
      <c r="L33" s="500"/>
      <c r="M33" s="502"/>
      <c r="N33" s="504"/>
      <c r="O33" s="484"/>
      <c r="P33" s="484"/>
      <c r="Q33" s="486"/>
      <c r="R33" s="486"/>
      <c r="S33" s="489"/>
      <c r="T33" s="515"/>
      <c r="U33" s="494"/>
      <c r="V33" s="520"/>
      <c r="W33" s="522"/>
      <c r="X33" s="522"/>
    </row>
    <row r="34" spans="1:24" ht="29.5" thickBot="1" x14ac:dyDescent="0.4">
      <c r="A34" s="545"/>
      <c r="B34" s="508"/>
      <c r="C34" s="508"/>
      <c r="D34" s="511"/>
      <c r="E34" s="508"/>
      <c r="F34" s="24" t="s">
        <v>4</v>
      </c>
      <c r="G34" s="298" t="s">
        <v>185</v>
      </c>
      <c r="H34" s="38" t="s">
        <v>59</v>
      </c>
      <c r="I34" s="497"/>
      <c r="J34" s="497"/>
      <c r="K34" s="499"/>
      <c r="L34" s="501"/>
      <c r="M34" s="503"/>
      <c r="N34" s="505"/>
      <c r="O34" s="485"/>
      <c r="P34" s="485"/>
      <c r="Q34" s="487"/>
      <c r="R34" s="487"/>
      <c r="S34" s="490"/>
      <c r="T34" s="516"/>
      <c r="U34" s="495"/>
      <c r="V34" s="521"/>
      <c r="W34" s="523"/>
      <c r="X34" s="523"/>
    </row>
    <row r="35" spans="1:24" ht="29" x14ac:dyDescent="0.35">
      <c r="A35" s="547">
        <v>1.3</v>
      </c>
      <c r="B35" s="506" t="s">
        <v>33</v>
      </c>
      <c r="C35" s="506" t="s">
        <v>34</v>
      </c>
      <c r="D35" s="550">
        <v>34625</v>
      </c>
      <c r="E35" s="547" t="s">
        <v>22</v>
      </c>
      <c r="F35" s="43" t="s">
        <v>1</v>
      </c>
      <c r="G35" s="297" t="s">
        <v>185</v>
      </c>
      <c r="H35" s="51" t="s">
        <v>59</v>
      </c>
      <c r="I35" s="496">
        <v>1</v>
      </c>
      <c r="J35" s="496">
        <v>0</v>
      </c>
      <c r="K35" s="498">
        <v>1</v>
      </c>
      <c r="L35" s="500">
        <v>0</v>
      </c>
      <c r="M35" s="502">
        <v>1</v>
      </c>
      <c r="N35" s="504">
        <v>0</v>
      </c>
      <c r="O35" s="484">
        <v>1</v>
      </c>
      <c r="P35" s="484">
        <v>0</v>
      </c>
      <c r="Q35" s="486">
        <v>1</v>
      </c>
      <c r="R35" s="486">
        <v>0</v>
      </c>
      <c r="S35" s="488">
        <v>1</v>
      </c>
      <c r="T35" s="514">
        <v>0</v>
      </c>
      <c r="U35" s="494">
        <v>1</v>
      </c>
      <c r="V35" s="520">
        <v>0</v>
      </c>
      <c r="W35" s="522">
        <v>1</v>
      </c>
      <c r="X35" s="522">
        <v>0</v>
      </c>
    </row>
    <row r="36" spans="1:24" ht="29" x14ac:dyDescent="0.35">
      <c r="A36" s="548"/>
      <c r="B36" s="507"/>
      <c r="C36" s="507"/>
      <c r="D36" s="551"/>
      <c r="E36" s="548"/>
      <c r="F36" s="5" t="s">
        <v>2</v>
      </c>
      <c r="G36" s="6" t="s">
        <v>185</v>
      </c>
      <c r="H36" s="4" t="s">
        <v>59</v>
      </c>
      <c r="I36" s="496"/>
      <c r="J36" s="496"/>
      <c r="K36" s="498"/>
      <c r="L36" s="500"/>
      <c r="M36" s="502"/>
      <c r="N36" s="504"/>
      <c r="O36" s="484"/>
      <c r="P36" s="484"/>
      <c r="Q36" s="486"/>
      <c r="R36" s="486"/>
      <c r="S36" s="489"/>
      <c r="T36" s="515"/>
      <c r="U36" s="494"/>
      <c r="V36" s="520"/>
      <c r="W36" s="522"/>
      <c r="X36" s="522"/>
    </row>
    <row r="37" spans="1:24" ht="29" x14ac:dyDescent="0.35">
      <c r="A37" s="548"/>
      <c r="B37" s="507"/>
      <c r="C37" s="507"/>
      <c r="D37" s="551"/>
      <c r="E37" s="548"/>
      <c r="F37" s="5" t="s">
        <v>3</v>
      </c>
      <c r="G37" s="6" t="s">
        <v>185</v>
      </c>
      <c r="H37" s="4" t="s">
        <v>59</v>
      </c>
      <c r="I37" s="496"/>
      <c r="J37" s="496"/>
      <c r="K37" s="498"/>
      <c r="L37" s="500"/>
      <c r="M37" s="502"/>
      <c r="N37" s="504"/>
      <c r="O37" s="484"/>
      <c r="P37" s="484"/>
      <c r="Q37" s="486"/>
      <c r="R37" s="486"/>
      <c r="S37" s="489"/>
      <c r="T37" s="515"/>
      <c r="U37" s="494"/>
      <c r="V37" s="520"/>
      <c r="W37" s="522"/>
      <c r="X37" s="522"/>
    </row>
    <row r="38" spans="1:24" ht="29.5" thickBot="1" x14ac:dyDescent="0.4">
      <c r="A38" s="549"/>
      <c r="B38" s="508"/>
      <c r="C38" s="508"/>
      <c r="D38" s="552"/>
      <c r="E38" s="549"/>
      <c r="F38" s="24" t="s">
        <v>4</v>
      </c>
      <c r="G38" s="6" t="s">
        <v>185</v>
      </c>
      <c r="H38" s="4" t="s">
        <v>59</v>
      </c>
      <c r="I38" s="497"/>
      <c r="J38" s="497"/>
      <c r="K38" s="499"/>
      <c r="L38" s="501"/>
      <c r="M38" s="503"/>
      <c r="N38" s="505"/>
      <c r="O38" s="485"/>
      <c r="P38" s="485"/>
      <c r="Q38" s="487"/>
      <c r="R38" s="487"/>
      <c r="S38" s="490"/>
      <c r="T38" s="516"/>
      <c r="U38" s="495"/>
      <c r="V38" s="521"/>
      <c r="W38" s="523"/>
      <c r="X38" s="523"/>
    </row>
    <row r="39" spans="1:24" ht="29" x14ac:dyDescent="0.35">
      <c r="A39" s="547">
        <v>1.4</v>
      </c>
      <c r="B39" s="506" t="s">
        <v>35</v>
      </c>
      <c r="C39" s="506" t="s">
        <v>36</v>
      </c>
      <c r="D39" s="550">
        <v>30057</v>
      </c>
      <c r="E39" s="506" t="s">
        <v>13</v>
      </c>
      <c r="F39" s="43" t="s">
        <v>1</v>
      </c>
      <c r="G39" s="299" t="s">
        <v>185</v>
      </c>
      <c r="H39" s="50" t="s">
        <v>19</v>
      </c>
      <c r="I39" s="570">
        <v>1</v>
      </c>
      <c r="J39" s="570">
        <v>1</v>
      </c>
      <c r="K39" s="572">
        <v>1</v>
      </c>
      <c r="L39" s="574">
        <v>1</v>
      </c>
      <c r="M39" s="566">
        <v>1</v>
      </c>
      <c r="N39" s="567">
        <v>1</v>
      </c>
      <c r="O39" s="568">
        <v>0</v>
      </c>
      <c r="P39" s="568">
        <v>0</v>
      </c>
      <c r="Q39" s="578">
        <v>0</v>
      </c>
      <c r="R39" s="578">
        <v>0</v>
      </c>
      <c r="S39" s="579">
        <v>1</v>
      </c>
      <c r="T39" s="580">
        <v>1</v>
      </c>
      <c r="U39" s="581">
        <v>1</v>
      </c>
      <c r="V39" s="576">
        <v>1</v>
      </c>
      <c r="W39" s="577">
        <v>1</v>
      </c>
      <c r="X39" s="577">
        <v>1</v>
      </c>
    </row>
    <row r="40" spans="1:24" x14ac:dyDescent="0.35">
      <c r="A40" s="548"/>
      <c r="B40" s="507"/>
      <c r="C40" s="507"/>
      <c r="D40" s="551"/>
      <c r="E40" s="507"/>
      <c r="F40" s="5" t="s">
        <v>2</v>
      </c>
      <c r="G40" s="28" t="s">
        <v>186</v>
      </c>
      <c r="H40" s="4" t="s">
        <v>19</v>
      </c>
      <c r="I40" s="496"/>
      <c r="J40" s="496"/>
      <c r="K40" s="498"/>
      <c r="L40" s="500"/>
      <c r="M40" s="502"/>
      <c r="N40" s="504"/>
      <c r="O40" s="484"/>
      <c r="P40" s="484"/>
      <c r="Q40" s="486"/>
      <c r="R40" s="486"/>
      <c r="S40" s="489"/>
      <c r="T40" s="492"/>
      <c r="U40" s="494"/>
      <c r="V40" s="520"/>
      <c r="W40" s="522"/>
      <c r="X40" s="522"/>
    </row>
    <row r="41" spans="1:24" x14ac:dyDescent="0.35">
      <c r="A41" s="548"/>
      <c r="B41" s="507"/>
      <c r="C41" s="507"/>
      <c r="D41" s="551"/>
      <c r="E41" s="507"/>
      <c r="F41" s="5" t="s">
        <v>3</v>
      </c>
      <c r="G41" s="28" t="s">
        <v>186</v>
      </c>
      <c r="H41" s="4" t="s">
        <v>19</v>
      </c>
      <c r="I41" s="496"/>
      <c r="J41" s="496"/>
      <c r="K41" s="498"/>
      <c r="L41" s="500"/>
      <c r="M41" s="502"/>
      <c r="N41" s="504"/>
      <c r="O41" s="484"/>
      <c r="P41" s="484"/>
      <c r="Q41" s="486"/>
      <c r="R41" s="486"/>
      <c r="S41" s="489"/>
      <c r="T41" s="492"/>
      <c r="U41" s="494"/>
      <c r="V41" s="520"/>
      <c r="W41" s="522"/>
      <c r="X41" s="522"/>
    </row>
    <row r="42" spans="1:24" ht="29.5" thickBot="1" x14ac:dyDescent="0.4">
      <c r="A42" s="549"/>
      <c r="B42" s="508"/>
      <c r="C42" s="508"/>
      <c r="D42" s="552"/>
      <c r="E42" s="508"/>
      <c r="F42" s="24" t="s">
        <v>4</v>
      </c>
      <c r="G42" s="300" t="s">
        <v>185</v>
      </c>
      <c r="H42" s="38" t="s">
        <v>19</v>
      </c>
      <c r="I42" s="497"/>
      <c r="J42" s="497"/>
      <c r="K42" s="499"/>
      <c r="L42" s="501"/>
      <c r="M42" s="503"/>
      <c r="N42" s="505"/>
      <c r="O42" s="485"/>
      <c r="P42" s="485"/>
      <c r="Q42" s="487"/>
      <c r="R42" s="487"/>
      <c r="S42" s="490"/>
      <c r="T42" s="493"/>
      <c r="U42" s="495"/>
      <c r="V42" s="521"/>
      <c r="W42" s="523"/>
      <c r="X42" s="523"/>
    </row>
    <row r="43" spans="1:24" ht="29" x14ac:dyDescent="0.35">
      <c r="A43" s="547">
        <v>1.5</v>
      </c>
      <c r="B43" s="588" t="s">
        <v>37</v>
      </c>
      <c r="C43" s="588" t="s">
        <v>38</v>
      </c>
      <c r="D43" s="597">
        <v>24976</v>
      </c>
      <c r="E43" s="588" t="s">
        <v>22</v>
      </c>
      <c r="F43" s="43" t="s">
        <v>1</v>
      </c>
      <c r="G43" s="299" t="s">
        <v>185</v>
      </c>
      <c r="H43" s="50" t="s">
        <v>19</v>
      </c>
      <c r="I43" s="570">
        <v>1</v>
      </c>
      <c r="J43" s="570">
        <v>1</v>
      </c>
      <c r="K43" s="572">
        <v>1</v>
      </c>
      <c r="L43" s="574">
        <v>1</v>
      </c>
      <c r="M43" s="566">
        <v>1</v>
      </c>
      <c r="N43" s="567">
        <v>1</v>
      </c>
      <c r="O43" s="568">
        <v>1</v>
      </c>
      <c r="P43" s="568">
        <v>1</v>
      </c>
      <c r="Q43" s="578">
        <v>1</v>
      </c>
      <c r="R43" s="681">
        <v>1</v>
      </c>
      <c r="S43" s="579">
        <v>1</v>
      </c>
      <c r="T43" s="580">
        <v>1</v>
      </c>
      <c r="U43" s="581">
        <v>1</v>
      </c>
      <c r="V43" s="576">
        <v>1</v>
      </c>
      <c r="W43" s="577">
        <v>1</v>
      </c>
      <c r="X43" s="764">
        <v>1</v>
      </c>
    </row>
    <row r="44" spans="1:24" ht="29" x14ac:dyDescent="0.35">
      <c r="A44" s="548"/>
      <c r="B44" s="589"/>
      <c r="C44" s="589"/>
      <c r="D44" s="598"/>
      <c r="E44" s="589"/>
      <c r="F44" s="5" t="s">
        <v>2</v>
      </c>
      <c r="G44" s="6" t="s">
        <v>185</v>
      </c>
      <c r="H44" s="4" t="s">
        <v>19</v>
      </c>
      <c r="I44" s="496"/>
      <c r="J44" s="496"/>
      <c r="K44" s="498"/>
      <c r="L44" s="500"/>
      <c r="M44" s="502"/>
      <c r="N44" s="504"/>
      <c r="O44" s="484"/>
      <c r="P44" s="484"/>
      <c r="Q44" s="486"/>
      <c r="R44" s="682"/>
      <c r="S44" s="489"/>
      <c r="T44" s="492"/>
      <c r="U44" s="494"/>
      <c r="V44" s="520"/>
      <c r="W44" s="522"/>
      <c r="X44" s="765"/>
    </row>
    <row r="45" spans="1:24" ht="29" x14ac:dyDescent="0.35">
      <c r="A45" s="548"/>
      <c r="B45" s="589"/>
      <c r="C45" s="589"/>
      <c r="D45" s="598"/>
      <c r="E45" s="589"/>
      <c r="F45" s="5" t="s">
        <v>3</v>
      </c>
      <c r="G45" s="6" t="s">
        <v>185</v>
      </c>
      <c r="H45" s="4" t="s">
        <v>19</v>
      </c>
      <c r="I45" s="496"/>
      <c r="J45" s="496"/>
      <c r="K45" s="498"/>
      <c r="L45" s="500"/>
      <c r="M45" s="502"/>
      <c r="N45" s="504"/>
      <c r="O45" s="484"/>
      <c r="P45" s="484"/>
      <c r="Q45" s="486"/>
      <c r="R45" s="682"/>
      <c r="S45" s="489"/>
      <c r="T45" s="492"/>
      <c r="U45" s="494"/>
      <c r="V45" s="520"/>
      <c r="W45" s="522"/>
      <c r="X45" s="765"/>
    </row>
    <row r="46" spans="1:24" ht="29.5" thickBot="1" x14ac:dyDescent="0.4">
      <c r="A46" s="569"/>
      <c r="B46" s="590"/>
      <c r="C46" s="590"/>
      <c r="D46" s="599"/>
      <c r="E46" s="590"/>
      <c r="F46" s="81" t="s">
        <v>4</v>
      </c>
      <c r="G46" s="301" t="s">
        <v>185</v>
      </c>
      <c r="H46" s="98" t="s">
        <v>19</v>
      </c>
      <c r="I46" s="571"/>
      <c r="J46" s="571"/>
      <c r="K46" s="573"/>
      <c r="L46" s="575"/>
      <c r="M46" s="594"/>
      <c r="N46" s="595"/>
      <c r="O46" s="596"/>
      <c r="P46" s="596"/>
      <c r="Q46" s="583"/>
      <c r="R46" s="683"/>
      <c r="S46" s="584"/>
      <c r="T46" s="585"/>
      <c r="U46" s="586"/>
      <c r="V46" s="587"/>
      <c r="W46" s="582"/>
      <c r="X46" s="766"/>
    </row>
    <row r="47" spans="1:24" ht="15" thickTop="1" x14ac:dyDescent="0.35">
      <c r="A47" s="623" t="s">
        <v>60</v>
      </c>
      <c r="B47" s="608"/>
      <c r="C47" s="608"/>
      <c r="D47" s="608"/>
      <c r="E47" s="608"/>
      <c r="F47" s="608"/>
      <c r="G47" s="608"/>
      <c r="H47" s="609"/>
      <c r="I47" s="73">
        <f t="shared" ref="I47:X47" si="0">SUM(I27:I46)</f>
        <v>5</v>
      </c>
      <c r="J47" s="73">
        <f t="shared" si="0"/>
        <v>2</v>
      </c>
      <c r="K47" s="74">
        <f t="shared" si="0"/>
        <v>5</v>
      </c>
      <c r="L47" s="352">
        <f t="shared" si="0"/>
        <v>2</v>
      </c>
      <c r="M47" s="357">
        <f t="shared" si="0"/>
        <v>5</v>
      </c>
      <c r="N47" s="75">
        <f t="shared" si="0"/>
        <v>2</v>
      </c>
      <c r="O47" s="76">
        <f t="shared" si="0"/>
        <v>4</v>
      </c>
      <c r="P47" s="76">
        <f t="shared" si="0"/>
        <v>1</v>
      </c>
      <c r="Q47" s="77">
        <f t="shared" si="0"/>
        <v>4</v>
      </c>
      <c r="R47" s="77">
        <f t="shared" si="0"/>
        <v>1</v>
      </c>
      <c r="S47" s="78">
        <f t="shared" si="0"/>
        <v>5</v>
      </c>
      <c r="T47" s="358">
        <f t="shared" si="0"/>
        <v>2</v>
      </c>
      <c r="U47" s="449">
        <f t="shared" si="0"/>
        <v>5</v>
      </c>
      <c r="V47" s="450">
        <f t="shared" si="0"/>
        <v>2</v>
      </c>
      <c r="W47" s="451">
        <f t="shared" si="0"/>
        <v>5</v>
      </c>
      <c r="X47" s="451">
        <f t="shared" si="0"/>
        <v>2</v>
      </c>
    </row>
    <row r="49" spans="1:24" x14ac:dyDescent="0.35">
      <c r="A49" s="42" t="s">
        <v>39</v>
      </c>
      <c r="B49" s="41"/>
      <c r="C49" s="41"/>
      <c r="D49" s="41"/>
      <c r="E49" s="52"/>
      <c r="F49" s="41"/>
      <c r="G49" s="749"/>
      <c r="H49" s="539"/>
      <c r="I49" s="537" t="s">
        <v>124</v>
      </c>
      <c r="J49" s="538"/>
      <c r="K49" s="538"/>
      <c r="L49" s="538"/>
      <c r="M49" s="560" t="s">
        <v>322</v>
      </c>
      <c r="N49" s="538"/>
      <c r="O49" s="538"/>
      <c r="P49" s="538"/>
      <c r="Q49" s="538"/>
      <c r="R49" s="538"/>
      <c r="S49" s="538"/>
      <c r="T49" s="561"/>
      <c r="U49" s="562" t="s">
        <v>323</v>
      </c>
      <c r="V49" s="562"/>
      <c r="W49" s="562"/>
      <c r="X49" s="563"/>
    </row>
    <row r="50" spans="1:24" ht="29.25" customHeight="1" x14ac:dyDescent="0.35">
      <c r="A50" s="534" t="s">
        <v>40</v>
      </c>
      <c r="B50" s="535"/>
      <c r="C50" s="535"/>
      <c r="D50" s="535"/>
      <c r="E50" s="535"/>
      <c r="F50" s="535"/>
      <c r="G50" s="750"/>
      <c r="H50" s="541"/>
      <c r="I50" s="649" t="s">
        <v>0</v>
      </c>
      <c r="J50" s="593"/>
      <c r="K50" s="527" t="s">
        <v>16</v>
      </c>
      <c r="L50" s="651"/>
      <c r="M50" s="652" t="s">
        <v>1</v>
      </c>
      <c r="N50" s="654"/>
      <c r="O50" s="655" t="s">
        <v>2</v>
      </c>
      <c r="P50" s="657"/>
      <c r="Q50" s="658" t="s">
        <v>3</v>
      </c>
      <c r="R50" s="660"/>
      <c r="S50" s="512" t="s">
        <v>4</v>
      </c>
      <c r="T50" s="513"/>
      <c r="U50" s="528" t="s">
        <v>17</v>
      </c>
      <c r="V50" s="529"/>
      <c r="W50" s="530" t="s">
        <v>18</v>
      </c>
      <c r="X50" s="530"/>
    </row>
    <row r="51" spans="1:24" ht="101.5" x14ac:dyDescent="0.35">
      <c r="A51" s="58" t="s">
        <v>28</v>
      </c>
      <c r="B51" s="58" t="s">
        <v>5</v>
      </c>
      <c r="C51" s="58" t="s">
        <v>6</v>
      </c>
      <c r="D51" s="59" t="s">
        <v>7</v>
      </c>
      <c r="E51" s="58" t="s">
        <v>8</v>
      </c>
      <c r="F51" s="58" t="s">
        <v>9</v>
      </c>
      <c r="G51" s="19" t="s">
        <v>90</v>
      </c>
      <c r="H51" s="19" t="s">
        <v>351</v>
      </c>
      <c r="I51" s="7" t="s">
        <v>14</v>
      </c>
      <c r="J51" s="8" t="s">
        <v>265</v>
      </c>
      <c r="K51" s="9" t="s">
        <v>14</v>
      </c>
      <c r="L51" s="351" t="s">
        <v>265</v>
      </c>
      <c r="M51" s="355" t="s">
        <v>14</v>
      </c>
      <c r="N51" s="11" t="s">
        <v>265</v>
      </c>
      <c r="O51" s="12" t="s">
        <v>14</v>
      </c>
      <c r="P51" s="13" t="s">
        <v>265</v>
      </c>
      <c r="Q51" s="14" t="s">
        <v>14</v>
      </c>
      <c r="R51" s="15" t="s">
        <v>265</v>
      </c>
      <c r="S51" s="21" t="s">
        <v>14</v>
      </c>
      <c r="T51" s="356" t="s">
        <v>265</v>
      </c>
      <c r="U51" s="353" t="s">
        <v>14</v>
      </c>
      <c r="V51" s="16" t="s">
        <v>265</v>
      </c>
      <c r="W51" s="17" t="s">
        <v>14</v>
      </c>
      <c r="X51" s="18" t="s">
        <v>265</v>
      </c>
    </row>
    <row r="52" spans="1:24" ht="29" x14ac:dyDescent="0.35">
      <c r="A52" s="548">
        <v>2.1</v>
      </c>
      <c r="B52" s="507" t="s">
        <v>20</v>
      </c>
      <c r="C52" s="507" t="s">
        <v>21</v>
      </c>
      <c r="D52" s="510">
        <v>36648</v>
      </c>
      <c r="E52" s="507" t="s">
        <v>22</v>
      </c>
      <c r="F52" s="5" t="s">
        <v>1</v>
      </c>
      <c r="G52" s="303" t="s">
        <v>187</v>
      </c>
      <c r="H52" s="4" t="s">
        <v>19</v>
      </c>
      <c r="I52" s="496">
        <v>0</v>
      </c>
      <c r="J52" s="496">
        <v>1</v>
      </c>
      <c r="K52" s="498">
        <v>0</v>
      </c>
      <c r="L52" s="500">
        <v>1</v>
      </c>
      <c r="M52" s="502">
        <v>0</v>
      </c>
      <c r="N52" s="504">
        <v>1</v>
      </c>
      <c r="O52" s="484">
        <v>0</v>
      </c>
      <c r="P52" s="484">
        <v>1</v>
      </c>
      <c r="Q52" s="486">
        <v>0</v>
      </c>
      <c r="R52" s="486">
        <v>1</v>
      </c>
      <c r="S52" s="488">
        <v>0</v>
      </c>
      <c r="T52" s="514">
        <v>1</v>
      </c>
      <c r="U52" s="494">
        <v>0</v>
      </c>
      <c r="V52" s="520">
        <v>1</v>
      </c>
      <c r="W52" s="522">
        <v>0</v>
      </c>
      <c r="X52" s="522">
        <v>1</v>
      </c>
    </row>
    <row r="53" spans="1:24" ht="29" x14ac:dyDescent="0.35">
      <c r="A53" s="548"/>
      <c r="B53" s="507"/>
      <c r="C53" s="507"/>
      <c r="D53" s="510"/>
      <c r="E53" s="507"/>
      <c r="F53" s="5" t="s">
        <v>2</v>
      </c>
      <c r="G53" s="303" t="s">
        <v>187</v>
      </c>
      <c r="H53" s="4" t="s">
        <v>19</v>
      </c>
      <c r="I53" s="496"/>
      <c r="J53" s="496"/>
      <c r="K53" s="498"/>
      <c r="L53" s="500"/>
      <c r="M53" s="502"/>
      <c r="N53" s="504"/>
      <c r="O53" s="484"/>
      <c r="P53" s="484"/>
      <c r="Q53" s="486"/>
      <c r="R53" s="486"/>
      <c r="S53" s="489"/>
      <c r="T53" s="515"/>
      <c r="U53" s="494"/>
      <c r="V53" s="520"/>
      <c r="W53" s="522"/>
      <c r="X53" s="522"/>
    </row>
    <row r="54" spans="1:24" ht="29" x14ac:dyDescent="0.35">
      <c r="A54" s="548"/>
      <c r="B54" s="507"/>
      <c r="C54" s="507"/>
      <c r="D54" s="510"/>
      <c r="E54" s="507"/>
      <c r="F54" s="5" t="s">
        <v>3</v>
      </c>
      <c r="G54" s="303" t="s">
        <v>187</v>
      </c>
      <c r="H54" s="4" t="s">
        <v>19</v>
      </c>
      <c r="I54" s="496"/>
      <c r="J54" s="496"/>
      <c r="K54" s="498"/>
      <c r="L54" s="500"/>
      <c r="M54" s="502"/>
      <c r="N54" s="504"/>
      <c r="O54" s="484"/>
      <c r="P54" s="484"/>
      <c r="Q54" s="486"/>
      <c r="R54" s="486"/>
      <c r="S54" s="489"/>
      <c r="T54" s="515"/>
      <c r="U54" s="494"/>
      <c r="V54" s="520"/>
      <c r="W54" s="522"/>
      <c r="X54" s="522"/>
    </row>
    <row r="55" spans="1:24" ht="29.5" thickBot="1" x14ac:dyDescent="0.4">
      <c r="A55" s="549"/>
      <c r="B55" s="508"/>
      <c r="C55" s="508"/>
      <c r="D55" s="511"/>
      <c r="E55" s="508"/>
      <c r="F55" s="24" t="s">
        <v>4</v>
      </c>
      <c r="G55" s="304" t="s">
        <v>187</v>
      </c>
      <c r="H55" s="38" t="s">
        <v>19</v>
      </c>
      <c r="I55" s="497"/>
      <c r="J55" s="497"/>
      <c r="K55" s="499"/>
      <c r="L55" s="501"/>
      <c r="M55" s="503"/>
      <c r="N55" s="505"/>
      <c r="O55" s="485"/>
      <c r="P55" s="485"/>
      <c r="Q55" s="487"/>
      <c r="R55" s="487"/>
      <c r="S55" s="490"/>
      <c r="T55" s="516"/>
      <c r="U55" s="495"/>
      <c r="V55" s="521"/>
      <c r="W55" s="523"/>
      <c r="X55" s="523"/>
    </row>
    <row r="56" spans="1:24" ht="29" x14ac:dyDescent="0.35">
      <c r="A56" s="547">
        <v>2.2000000000000002</v>
      </c>
      <c r="B56" s="506" t="s">
        <v>29</v>
      </c>
      <c r="C56" s="506" t="s">
        <v>30</v>
      </c>
      <c r="D56" s="509">
        <v>23114</v>
      </c>
      <c r="E56" s="675" t="s">
        <v>22</v>
      </c>
      <c r="F56" s="43" t="s">
        <v>1</v>
      </c>
      <c r="G56" s="303" t="s">
        <v>187</v>
      </c>
      <c r="H56" s="50" t="s">
        <v>19</v>
      </c>
      <c r="I56" s="496">
        <v>0</v>
      </c>
      <c r="J56" s="496">
        <v>1</v>
      </c>
      <c r="K56" s="498">
        <v>0</v>
      </c>
      <c r="L56" s="500">
        <v>1</v>
      </c>
      <c r="M56" s="502">
        <v>0</v>
      </c>
      <c r="N56" s="504">
        <v>1</v>
      </c>
      <c r="O56" s="484">
        <v>0</v>
      </c>
      <c r="P56" s="484">
        <v>1</v>
      </c>
      <c r="Q56" s="486">
        <v>0</v>
      </c>
      <c r="R56" s="486">
        <v>1</v>
      </c>
      <c r="S56" s="488">
        <v>0</v>
      </c>
      <c r="T56" s="514">
        <v>1</v>
      </c>
      <c r="U56" s="494">
        <v>0</v>
      </c>
      <c r="V56" s="520">
        <v>1</v>
      </c>
      <c r="W56" s="522">
        <v>0</v>
      </c>
      <c r="X56" s="522">
        <v>1</v>
      </c>
    </row>
    <row r="57" spans="1:24" ht="29" x14ac:dyDescent="0.35">
      <c r="A57" s="548"/>
      <c r="B57" s="507"/>
      <c r="C57" s="507"/>
      <c r="D57" s="510"/>
      <c r="E57" s="676"/>
      <c r="F57" s="5" t="s">
        <v>2</v>
      </c>
      <c r="G57" s="303" t="s">
        <v>187</v>
      </c>
      <c r="H57" s="4" t="s">
        <v>19</v>
      </c>
      <c r="I57" s="496"/>
      <c r="J57" s="496"/>
      <c r="K57" s="498"/>
      <c r="L57" s="500"/>
      <c r="M57" s="502"/>
      <c r="N57" s="504"/>
      <c r="O57" s="484"/>
      <c r="P57" s="484"/>
      <c r="Q57" s="486"/>
      <c r="R57" s="486"/>
      <c r="S57" s="489"/>
      <c r="T57" s="515"/>
      <c r="U57" s="494"/>
      <c r="V57" s="520"/>
      <c r="W57" s="522"/>
      <c r="X57" s="522"/>
    </row>
    <row r="58" spans="1:24" ht="29" x14ac:dyDescent="0.35">
      <c r="A58" s="548"/>
      <c r="B58" s="507"/>
      <c r="C58" s="507"/>
      <c r="D58" s="510"/>
      <c r="E58" s="676"/>
      <c r="F58" s="5" t="s">
        <v>3</v>
      </c>
      <c r="G58" s="303" t="s">
        <v>187</v>
      </c>
      <c r="H58" s="4" t="s">
        <v>19</v>
      </c>
      <c r="I58" s="496"/>
      <c r="J58" s="496"/>
      <c r="K58" s="498"/>
      <c r="L58" s="500"/>
      <c r="M58" s="502"/>
      <c r="N58" s="504"/>
      <c r="O58" s="484"/>
      <c r="P58" s="484"/>
      <c r="Q58" s="486"/>
      <c r="R58" s="486"/>
      <c r="S58" s="489"/>
      <c r="T58" s="515"/>
      <c r="U58" s="494"/>
      <c r="V58" s="520"/>
      <c r="W58" s="522"/>
      <c r="X58" s="522"/>
    </row>
    <row r="59" spans="1:24" ht="29.5" thickBot="1" x14ac:dyDescent="0.4">
      <c r="A59" s="549"/>
      <c r="B59" s="508"/>
      <c r="C59" s="508"/>
      <c r="D59" s="511"/>
      <c r="E59" s="677"/>
      <c r="F59" s="24" t="s">
        <v>4</v>
      </c>
      <c r="G59" s="304" t="s">
        <v>187</v>
      </c>
      <c r="H59" s="38" t="s">
        <v>19</v>
      </c>
      <c r="I59" s="497"/>
      <c r="J59" s="497"/>
      <c r="K59" s="499"/>
      <c r="L59" s="501"/>
      <c r="M59" s="503"/>
      <c r="N59" s="505"/>
      <c r="O59" s="485"/>
      <c r="P59" s="485"/>
      <c r="Q59" s="487"/>
      <c r="R59" s="487"/>
      <c r="S59" s="490"/>
      <c r="T59" s="516"/>
      <c r="U59" s="495"/>
      <c r="V59" s="521"/>
      <c r="W59" s="523"/>
      <c r="X59" s="523"/>
    </row>
    <row r="60" spans="1:24" ht="29" x14ac:dyDescent="0.35">
      <c r="A60" s="672">
        <v>2.2999999999999998</v>
      </c>
      <c r="B60" s="673" t="s">
        <v>33</v>
      </c>
      <c r="C60" s="673" t="s">
        <v>34</v>
      </c>
      <c r="D60" s="674">
        <v>34625</v>
      </c>
      <c r="E60" s="672" t="s">
        <v>22</v>
      </c>
      <c r="F60" s="23" t="s">
        <v>1</v>
      </c>
      <c r="G60" s="303" t="s">
        <v>187</v>
      </c>
      <c r="H60" s="50" t="s">
        <v>19</v>
      </c>
      <c r="I60" s="570">
        <v>0</v>
      </c>
      <c r="J60" s="570">
        <v>1</v>
      </c>
      <c r="K60" s="572">
        <v>0</v>
      </c>
      <c r="L60" s="574">
        <v>1</v>
      </c>
      <c r="M60" s="566">
        <v>0</v>
      </c>
      <c r="N60" s="567">
        <v>1</v>
      </c>
      <c r="O60" s="568">
        <v>0</v>
      </c>
      <c r="P60" s="568">
        <v>1</v>
      </c>
      <c r="Q60" s="578">
        <v>0</v>
      </c>
      <c r="R60" s="578">
        <v>1</v>
      </c>
      <c r="S60" s="579">
        <v>0</v>
      </c>
      <c r="T60" s="665">
        <v>1</v>
      </c>
      <c r="U60" s="581">
        <v>0</v>
      </c>
      <c r="V60" s="576">
        <v>1</v>
      </c>
      <c r="W60" s="577">
        <v>0</v>
      </c>
      <c r="X60" s="577">
        <v>1</v>
      </c>
    </row>
    <row r="61" spans="1:24" ht="29" x14ac:dyDescent="0.35">
      <c r="A61" s="548"/>
      <c r="B61" s="507"/>
      <c r="C61" s="507"/>
      <c r="D61" s="551"/>
      <c r="E61" s="548"/>
      <c r="F61" s="5" t="s">
        <v>2</v>
      </c>
      <c r="G61" s="303" t="s">
        <v>187</v>
      </c>
      <c r="H61" s="4" t="s">
        <v>19</v>
      </c>
      <c r="I61" s="496"/>
      <c r="J61" s="496"/>
      <c r="K61" s="498"/>
      <c r="L61" s="500"/>
      <c r="M61" s="502"/>
      <c r="N61" s="504"/>
      <c r="O61" s="484"/>
      <c r="P61" s="484"/>
      <c r="Q61" s="486"/>
      <c r="R61" s="486"/>
      <c r="S61" s="489"/>
      <c r="T61" s="515"/>
      <c r="U61" s="494"/>
      <c r="V61" s="520"/>
      <c r="W61" s="522"/>
      <c r="X61" s="522"/>
    </row>
    <row r="62" spans="1:24" ht="29" x14ac:dyDescent="0.35">
      <c r="A62" s="548"/>
      <c r="B62" s="507"/>
      <c r="C62" s="507"/>
      <c r="D62" s="551"/>
      <c r="E62" s="548"/>
      <c r="F62" s="5" t="s">
        <v>3</v>
      </c>
      <c r="G62" s="303" t="s">
        <v>187</v>
      </c>
      <c r="H62" s="4" t="s">
        <v>19</v>
      </c>
      <c r="I62" s="496"/>
      <c r="J62" s="496"/>
      <c r="K62" s="498"/>
      <c r="L62" s="500"/>
      <c r="M62" s="502"/>
      <c r="N62" s="504"/>
      <c r="O62" s="484"/>
      <c r="P62" s="484"/>
      <c r="Q62" s="486"/>
      <c r="R62" s="486"/>
      <c r="S62" s="489"/>
      <c r="T62" s="515"/>
      <c r="U62" s="494"/>
      <c r="V62" s="520"/>
      <c r="W62" s="522"/>
      <c r="X62" s="522"/>
    </row>
    <row r="63" spans="1:24" ht="29.5" thickBot="1" x14ac:dyDescent="0.4">
      <c r="A63" s="569"/>
      <c r="B63" s="610"/>
      <c r="C63" s="610"/>
      <c r="D63" s="611"/>
      <c r="E63" s="569"/>
      <c r="F63" s="81" t="s">
        <v>4</v>
      </c>
      <c r="G63" s="304" t="s">
        <v>187</v>
      </c>
      <c r="H63" s="98" t="s">
        <v>19</v>
      </c>
      <c r="I63" s="571"/>
      <c r="J63" s="571"/>
      <c r="K63" s="573"/>
      <c r="L63" s="575"/>
      <c r="M63" s="594"/>
      <c r="N63" s="595"/>
      <c r="O63" s="596"/>
      <c r="P63" s="596"/>
      <c r="Q63" s="583"/>
      <c r="R63" s="583"/>
      <c r="S63" s="584"/>
      <c r="T63" s="627"/>
      <c r="U63" s="586"/>
      <c r="V63" s="587"/>
      <c r="W63" s="582"/>
      <c r="X63" s="582"/>
    </row>
    <row r="64" spans="1:24" ht="15" thickTop="1" x14ac:dyDescent="0.35">
      <c r="A64" s="623" t="s">
        <v>61</v>
      </c>
      <c r="B64" s="608"/>
      <c r="C64" s="608"/>
      <c r="D64" s="608"/>
      <c r="E64" s="608"/>
      <c r="F64" s="608"/>
      <c r="G64" s="608"/>
      <c r="H64" s="609"/>
      <c r="I64" s="73">
        <f>SUM(I52:I63,I47)</f>
        <v>5</v>
      </c>
      <c r="J64" s="73">
        <f t="shared" ref="J64:X64" si="1">SUM(J52:J63,J47)</f>
        <v>5</v>
      </c>
      <c r="K64" s="74">
        <f t="shared" si="1"/>
        <v>5</v>
      </c>
      <c r="L64" s="352">
        <f t="shared" si="1"/>
        <v>5</v>
      </c>
      <c r="M64" s="357">
        <f t="shared" si="1"/>
        <v>5</v>
      </c>
      <c r="N64" s="75">
        <f t="shared" si="1"/>
        <v>5</v>
      </c>
      <c r="O64" s="76">
        <f t="shared" si="1"/>
        <v>4</v>
      </c>
      <c r="P64" s="76">
        <f t="shared" si="1"/>
        <v>4</v>
      </c>
      <c r="Q64" s="77">
        <f t="shared" si="1"/>
        <v>4</v>
      </c>
      <c r="R64" s="77">
        <f t="shared" si="1"/>
        <v>4</v>
      </c>
      <c r="S64" s="78">
        <f t="shared" si="1"/>
        <v>5</v>
      </c>
      <c r="T64" s="358">
        <f t="shared" si="1"/>
        <v>5</v>
      </c>
      <c r="U64" s="449">
        <f t="shared" si="1"/>
        <v>5</v>
      </c>
      <c r="V64" s="450">
        <f t="shared" si="1"/>
        <v>5</v>
      </c>
      <c r="W64" s="451">
        <f t="shared" si="1"/>
        <v>5</v>
      </c>
      <c r="X64" s="451">
        <f t="shared" si="1"/>
        <v>5</v>
      </c>
    </row>
    <row r="66" spans="1:24" x14ac:dyDescent="0.35">
      <c r="A66" s="42" t="s">
        <v>41</v>
      </c>
      <c r="B66" s="54"/>
      <c r="C66" s="54"/>
      <c r="D66" s="54"/>
      <c r="E66" s="55"/>
      <c r="F66" s="99"/>
      <c r="G66" s="749"/>
      <c r="H66" s="539"/>
      <c r="I66" s="537" t="s">
        <v>124</v>
      </c>
      <c r="J66" s="538"/>
      <c r="K66" s="538"/>
      <c r="L66" s="538"/>
      <c r="M66" s="560" t="s">
        <v>322</v>
      </c>
      <c r="N66" s="538"/>
      <c r="O66" s="538"/>
      <c r="P66" s="538"/>
      <c r="Q66" s="538"/>
      <c r="R66" s="538"/>
      <c r="S66" s="538"/>
      <c r="T66" s="561"/>
      <c r="U66" s="562" t="s">
        <v>323</v>
      </c>
      <c r="V66" s="562"/>
      <c r="W66" s="562"/>
      <c r="X66" s="563"/>
    </row>
    <row r="67" spans="1:24" ht="25.9" customHeight="1" x14ac:dyDescent="0.35">
      <c r="A67" s="534" t="s">
        <v>42</v>
      </c>
      <c r="B67" s="535"/>
      <c r="C67" s="535"/>
      <c r="D67" s="535"/>
      <c r="E67" s="535"/>
      <c r="F67" s="536"/>
      <c r="G67" s="750"/>
      <c r="H67" s="541"/>
      <c r="I67" s="649" t="s">
        <v>0</v>
      </c>
      <c r="J67" s="593"/>
      <c r="K67" s="527" t="s">
        <v>16</v>
      </c>
      <c r="L67" s="651"/>
      <c r="M67" s="652" t="s">
        <v>1</v>
      </c>
      <c r="N67" s="654"/>
      <c r="O67" s="655" t="s">
        <v>2</v>
      </c>
      <c r="P67" s="657"/>
      <c r="Q67" s="658" t="s">
        <v>3</v>
      </c>
      <c r="R67" s="660"/>
      <c r="S67" s="512" t="s">
        <v>4</v>
      </c>
      <c r="T67" s="513"/>
      <c r="U67" s="528" t="s">
        <v>17</v>
      </c>
      <c r="V67" s="529"/>
      <c r="W67" s="530" t="s">
        <v>18</v>
      </c>
      <c r="X67" s="530"/>
    </row>
    <row r="68" spans="1:24" ht="101.5" x14ac:dyDescent="0.35">
      <c r="A68" s="46" t="s">
        <v>28</v>
      </c>
      <c r="B68" s="46" t="s">
        <v>5</v>
      </c>
      <c r="C68" s="46" t="s">
        <v>6</v>
      </c>
      <c r="D68" s="47" t="s">
        <v>7</v>
      </c>
      <c r="E68" s="46" t="s">
        <v>8</v>
      </c>
      <c r="F68" s="46" t="s">
        <v>9</v>
      </c>
      <c r="G68" s="19" t="s">
        <v>90</v>
      </c>
      <c r="H68" s="19" t="s">
        <v>351</v>
      </c>
      <c r="I68" s="7" t="s">
        <v>14</v>
      </c>
      <c r="J68" s="8" t="s">
        <v>265</v>
      </c>
      <c r="K68" s="9" t="s">
        <v>14</v>
      </c>
      <c r="L68" s="351" t="s">
        <v>265</v>
      </c>
      <c r="M68" s="355" t="s">
        <v>14</v>
      </c>
      <c r="N68" s="11" t="s">
        <v>265</v>
      </c>
      <c r="O68" s="12" t="s">
        <v>14</v>
      </c>
      <c r="P68" s="13" t="s">
        <v>265</v>
      </c>
      <c r="Q68" s="14" t="s">
        <v>14</v>
      </c>
      <c r="R68" s="15" t="s">
        <v>265</v>
      </c>
      <c r="S68" s="21" t="s">
        <v>14</v>
      </c>
      <c r="T68" s="356" t="s">
        <v>265</v>
      </c>
      <c r="U68" s="353" t="s">
        <v>14</v>
      </c>
      <c r="V68" s="16" t="s">
        <v>265</v>
      </c>
      <c r="W68" s="17" t="s">
        <v>14</v>
      </c>
      <c r="X68" s="18" t="s">
        <v>265</v>
      </c>
    </row>
    <row r="69" spans="1:24" ht="29" x14ac:dyDescent="0.35">
      <c r="A69" s="548">
        <v>3.1</v>
      </c>
      <c r="B69" s="507" t="s">
        <v>43</v>
      </c>
      <c r="C69" s="507" t="s">
        <v>44</v>
      </c>
      <c r="D69" s="510">
        <v>24585</v>
      </c>
      <c r="E69" s="507" t="s">
        <v>13</v>
      </c>
      <c r="F69" s="5" t="s">
        <v>1</v>
      </c>
      <c r="G69" s="303" t="s">
        <v>185</v>
      </c>
      <c r="H69" s="4" t="s">
        <v>19</v>
      </c>
      <c r="I69" s="496">
        <v>1</v>
      </c>
      <c r="J69" s="496">
        <v>1</v>
      </c>
      <c r="K69" s="498">
        <v>1</v>
      </c>
      <c r="L69" s="500">
        <v>1</v>
      </c>
      <c r="M69" s="502">
        <v>1</v>
      </c>
      <c r="N69" s="504">
        <v>1</v>
      </c>
      <c r="O69" s="484">
        <v>1</v>
      </c>
      <c r="P69" s="484">
        <v>1</v>
      </c>
      <c r="Q69" s="486">
        <v>1</v>
      </c>
      <c r="R69" s="486">
        <v>1</v>
      </c>
      <c r="S69" s="488">
        <v>1</v>
      </c>
      <c r="T69" s="514">
        <v>1</v>
      </c>
      <c r="U69" s="494">
        <v>1</v>
      </c>
      <c r="V69" s="520">
        <v>1</v>
      </c>
      <c r="W69" s="522">
        <v>1</v>
      </c>
      <c r="X69" s="522">
        <v>1</v>
      </c>
    </row>
    <row r="70" spans="1:24" ht="29" x14ac:dyDescent="0.35">
      <c r="A70" s="548"/>
      <c r="B70" s="507"/>
      <c r="C70" s="507"/>
      <c r="D70" s="510"/>
      <c r="E70" s="507"/>
      <c r="F70" s="5" t="s">
        <v>2</v>
      </c>
      <c r="G70" s="303" t="s">
        <v>185</v>
      </c>
      <c r="H70" s="4" t="s">
        <v>19</v>
      </c>
      <c r="I70" s="496"/>
      <c r="J70" s="496"/>
      <c r="K70" s="498"/>
      <c r="L70" s="500"/>
      <c r="M70" s="502"/>
      <c r="N70" s="504"/>
      <c r="O70" s="484"/>
      <c r="P70" s="484"/>
      <c r="Q70" s="486"/>
      <c r="R70" s="486"/>
      <c r="S70" s="489"/>
      <c r="T70" s="515"/>
      <c r="U70" s="494"/>
      <c r="V70" s="520"/>
      <c r="W70" s="522"/>
      <c r="X70" s="522"/>
    </row>
    <row r="71" spans="1:24" ht="29" x14ac:dyDescent="0.35">
      <c r="A71" s="548"/>
      <c r="B71" s="507"/>
      <c r="C71" s="507"/>
      <c r="D71" s="510"/>
      <c r="E71" s="507"/>
      <c r="F71" s="5" t="s">
        <v>3</v>
      </c>
      <c r="G71" s="303" t="s">
        <v>185</v>
      </c>
      <c r="H71" s="4" t="s">
        <v>19</v>
      </c>
      <c r="I71" s="496"/>
      <c r="J71" s="496"/>
      <c r="K71" s="498"/>
      <c r="L71" s="500"/>
      <c r="M71" s="502"/>
      <c r="N71" s="504"/>
      <c r="O71" s="484"/>
      <c r="P71" s="484"/>
      <c r="Q71" s="486"/>
      <c r="R71" s="486"/>
      <c r="S71" s="489"/>
      <c r="T71" s="515"/>
      <c r="U71" s="494"/>
      <c r="V71" s="520"/>
      <c r="W71" s="522"/>
      <c r="X71" s="522"/>
    </row>
    <row r="72" spans="1:24" ht="29.5" thickBot="1" x14ac:dyDescent="0.4">
      <c r="A72" s="549"/>
      <c r="B72" s="508"/>
      <c r="C72" s="508"/>
      <c r="D72" s="511"/>
      <c r="E72" s="508"/>
      <c r="F72" s="24" t="s">
        <v>4</v>
      </c>
      <c r="G72" s="304" t="s">
        <v>185</v>
      </c>
      <c r="H72" s="38" t="s">
        <v>19</v>
      </c>
      <c r="I72" s="497"/>
      <c r="J72" s="497"/>
      <c r="K72" s="499"/>
      <c r="L72" s="501"/>
      <c r="M72" s="503"/>
      <c r="N72" s="505"/>
      <c r="O72" s="485"/>
      <c r="P72" s="485"/>
      <c r="Q72" s="487"/>
      <c r="R72" s="487"/>
      <c r="S72" s="490"/>
      <c r="T72" s="516"/>
      <c r="U72" s="495"/>
      <c r="V72" s="521"/>
      <c r="W72" s="523"/>
      <c r="X72" s="523"/>
    </row>
    <row r="73" spans="1:24" ht="29" x14ac:dyDescent="0.35">
      <c r="A73" s="547">
        <v>3.2</v>
      </c>
      <c r="B73" s="547" t="s">
        <v>45</v>
      </c>
      <c r="C73" s="547" t="s">
        <v>46</v>
      </c>
      <c r="D73" s="550">
        <v>30524</v>
      </c>
      <c r="E73" s="547" t="s">
        <v>22</v>
      </c>
      <c r="F73" s="43" t="s">
        <v>1</v>
      </c>
      <c r="G73" s="305" t="s">
        <v>185</v>
      </c>
      <c r="H73" s="50" t="s">
        <v>19</v>
      </c>
      <c r="I73" s="496">
        <v>1</v>
      </c>
      <c r="J73" s="496">
        <v>1</v>
      </c>
      <c r="K73" s="498">
        <v>1</v>
      </c>
      <c r="L73" s="500">
        <v>1</v>
      </c>
      <c r="M73" s="502">
        <v>1</v>
      </c>
      <c r="N73" s="504">
        <v>1</v>
      </c>
      <c r="O73" s="484">
        <v>1</v>
      </c>
      <c r="P73" s="484">
        <v>1</v>
      </c>
      <c r="Q73" s="486">
        <v>1</v>
      </c>
      <c r="R73" s="486">
        <v>1</v>
      </c>
      <c r="S73" s="488">
        <v>1</v>
      </c>
      <c r="T73" s="514">
        <v>1</v>
      </c>
      <c r="U73" s="494">
        <v>1</v>
      </c>
      <c r="V73" s="520">
        <v>1</v>
      </c>
      <c r="W73" s="522">
        <v>1</v>
      </c>
      <c r="X73" s="522">
        <v>1</v>
      </c>
    </row>
    <row r="74" spans="1:24" ht="29" x14ac:dyDescent="0.35">
      <c r="A74" s="548"/>
      <c r="B74" s="548"/>
      <c r="C74" s="548"/>
      <c r="D74" s="551"/>
      <c r="E74" s="548"/>
      <c r="F74" s="5" t="s">
        <v>2</v>
      </c>
      <c r="G74" s="303" t="s">
        <v>185</v>
      </c>
      <c r="H74" s="4" t="s">
        <v>19</v>
      </c>
      <c r="I74" s="496"/>
      <c r="J74" s="496"/>
      <c r="K74" s="498"/>
      <c r="L74" s="500"/>
      <c r="M74" s="502"/>
      <c r="N74" s="504"/>
      <c r="O74" s="484"/>
      <c r="P74" s="484"/>
      <c r="Q74" s="486"/>
      <c r="R74" s="486"/>
      <c r="S74" s="489"/>
      <c r="T74" s="515"/>
      <c r="U74" s="494"/>
      <c r="V74" s="520"/>
      <c r="W74" s="522"/>
      <c r="X74" s="522"/>
    </row>
    <row r="75" spans="1:24" ht="29" x14ac:dyDescent="0.35">
      <c r="A75" s="548"/>
      <c r="B75" s="548"/>
      <c r="C75" s="548"/>
      <c r="D75" s="551"/>
      <c r="E75" s="548"/>
      <c r="F75" s="5" t="s">
        <v>3</v>
      </c>
      <c r="G75" s="303" t="s">
        <v>185</v>
      </c>
      <c r="H75" s="4" t="s">
        <v>19</v>
      </c>
      <c r="I75" s="496"/>
      <c r="J75" s="496"/>
      <c r="K75" s="498"/>
      <c r="L75" s="500"/>
      <c r="M75" s="502"/>
      <c r="N75" s="504"/>
      <c r="O75" s="484"/>
      <c r="P75" s="484"/>
      <c r="Q75" s="486"/>
      <c r="R75" s="486"/>
      <c r="S75" s="489"/>
      <c r="T75" s="515"/>
      <c r="U75" s="494"/>
      <c r="V75" s="520"/>
      <c r="W75" s="522"/>
      <c r="X75" s="522"/>
    </row>
    <row r="76" spans="1:24" ht="29.5" thickBot="1" x14ac:dyDescent="0.4">
      <c r="A76" s="549"/>
      <c r="B76" s="549"/>
      <c r="C76" s="549"/>
      <c r="D76" s="552"/>
      <c r="E76" s="549"/>
      <c r="F76" s="24" t="s">
        <v>4</v>
      </c>
      <c r="G76" s="304" t="s">
        <v>185</v>
      </c>
      <c r="H76" s="38" t="s">
        <v>19</v>
      </c>
      <c r="I76" s="497"/>
      <c r="J76" s="497"/>
      <c r="K76" s="499"/>
      <c r="L76" s="501"/>
      <c r="M76" s="503"/>
      <c r="N76" s="505"/>
      <c r="O76" s="485"/>
      <c r="P76" s="485"/>
      <c r="Q76" s="487"/>
      <c r="R76" s="487"/>
      <c r="S76" s="490"/>
      <c r="T76" s="516"/>
      <c r="U76" s="495"/>
      <c r="V76" s="521"/>
      <c r="W76" s="523"/>
      <c r="X76" s="523"/>
    </row>
    <row r="77" spans="1:24" ht="29" x14ac:dyDescent="0.35">
      <c r="A77" s="547">
        <v>3.3</v>
      </c>
      <c r="B77" s="506" t="s">
        <v>47</v>
      </c>
      <c r="C77" s="506" t="s">
        <v>48</v>
      </c>
      <c r="D77" s="550">
        <v>30565</v>
      </c>
      <c r="E77" s="547" t="s">
        <v>13</v>
      </c>
      <c r="F77" s="43" t="s">
        <v>1</v>
      </c>
      <c r="G77" s="306" t="s">
        <v>185</v>
      </c>
      <c r="H77" s="50" t="s">
        <v>19</v>
      </c>
      <c r="I77" s="496">
        <v>1</v>
      </c>
      <c r="J77" s="496">
        <v>1</v>
      </c>
      <c r="K77" s="498">
        <v>1</v>
      </c>
      <c r="L77" s="500">
        <v>1</v>
      </c>
      <c r="M77" s="502">
        <v>1</v>
      </c>
      <c r="N77" s="504">
        <v>1</v>
      </c>
      <c r="O77" s="484">
        <v>1</v>
      </c>
      <c r="P77" s="484">
        <v>1</v>
      </c>
      <c r="Q77" s="486">
        <v>1</v>
      </c>
      <c r="R77" s="486">
        <v>1</v>
      </c>
      <c r="S77" s="488">
        <v>1</v>
      </c>
      <c r="T77" s="514">
        <v>1</v>
      </c>
      <c r="U77" s="494">
        <v>1</v>
      </c>
      <c r="V77" s="520">
        <v>1</v>
      </c>
      <c r="W77" s="522">
        <v>1</v>
      </c>
      <c r="X77" s="522">
        <v>1</v>
      </c>
    </row>
    <row r="78" spans="1:24" ht="29" x14ac:dyDescent="0.35">
      <c r="A78" s="548"/>
      <c r="B78" s="507"/>
      <c r="C78" s="507"/>
      <c r="D78" s="551"/>
      <c r="E78" s="548"/>
      <c r="F78" s="5" t="s">
        <v>2</v>
      </c>
      <c r="G78" s="303" t="s">
        <v>185</v>
      </c>
      <c r="H78" s="4" t="s">
        <v>19</v>
      </c>
      <c r="I78" s="496"/>
      <c r="J78" s="496"/>
      <c r="K78" s="498"/>
      <c r="L78" s="500"/>
      <c r="M78" s="502"/>
      <c r="N78" s="504"/>
      <c r="O78" s="484"/>
      <c r="P78" s="484"/>
      <c r="Q78" s="486"/>
      <c r="R78" s="486"/>
      <c r="S78" s="489"/>
      <c r="T78" s="515"/>
      <c r="U78" s="494"/>
      <c r="V78" s="520"/>
      <c r="W78" s="522"/>
      <c r="X78" s="522"/>
    </row>
    <row r="79" spans="1:24" ht="29" x14ac:dyDescent="0.35">
      <c r="A79" s="548"/>
      <c r="B79" s="507"/>
      <c r="C79" s="507"/>
      <c r="D79" s="551"/>
      <c r="E79" s="548"/>
      <c r="F79" s="5" t="s">
        <v>3</v>
      </c>
      <c r="G79" s="303" t="s">
        <v>185</v>
      </c>
      <c r="H79" s="4" t="s">
        <v>19</v>
      </c>
      <c r="I79" s="496"/>
      <c r="J79" s="496"/>
      <c r="K79" s="498"/>
      <c r="L79" s="500"/>
      <c r="M79" s="502"/>
      <c r="N79" s="504"/>
      <c r="O79" s="484"/>
      <c r="P79" s="484"/>
      <c r="Q79" s="486"/>
      <c r="R79" s="486"/>
      <c r="S79" s="489"/>
      <c r="T79" s="515"/>
      <c r="U79" s="494"/>
      <c r="V79" s="520"/>
      <c r="W79" s="522"/>
      <c r="X79" s="522"/>
    </row>
    <row r="80" spans="1:24" ht="29.5" thickBot="1" x14ac:dyDescent="0.4">
      <c r="A80" s="549"/>
      <c r="B80" s="508"/>
      <c r="C80" s="508"/>
      <c r="D80" s="552"/>
      <c r="E80" s="549"/>
      <c r="F80" s="24" t="s">
        <v>4</v>
      </c>
      <c r="G80" s="304" t="s">
        <v>185</v>
      </c>
      <c r="H80" s="38" t="s">
        <v>19</v>
      </c>
      <c r="I80" s="497"/>
      <c r="J80" s="497"/>
      <c r="K80" s="499"/>
      <c r="L80" s="501"/>
      <c r="M80" s="503"/>
      <c r="N80" s="505"/>
      <c r="O80" s="485"/>
      <c r="P80" s="485"/>
      <c r="Q80" s="487"/>
      <c r="R80" s="487"/>
      <c r="S80" s="490"/>
      <c r="T80" s="516"/>
      <c r="U80" s="495"/>
      <c r="V80" s="521"/>
      <c r="W80" s="523"/>
      <c r="X80" s="523"/>
    </row>
    <row r="81" spans="1:24" ht="15" thickBot="1" x14ac:dyDescent="0.4">
      <c r="A81" s="413">
        <v>3.4</v>
      </c>
      <c r="B81" s="413"/>
      <c r="C81" s="413"/>
      <c r="D81" s="414"/>
      <c r="E81" s="413"/>
      <c r="F81" s="415"/>
      <c r="G81" s="416"/>
      <c r="H81" s="437"/>
      <c r="I81" s="432"/>
      <c r="J81" s="432"/>
      <c r="K81" s="432"/>
      <c r="L81" s="433"/>
      <c r="M81" s="434"/>
      <c r="N81" s="432"/>
      <c r="O81" s="432"/>
      <c r="P81" s="432"/>
      <c r="Q81" s="432"/>
      <c r="R81" s="432"/>
      <c r="S81" s="432"/>
      <c r="T81" s="435"/>
      <c r="U81" s="452"/>
      <c r="V81" s="453"/>
      <c r="W81" s="453"/>
      <c r="X81" s="453"/>
    </row>
    <row r="82" spans="1:24" ht="15" thickTop="1" x14ac:dyDescent="0.35">
      <c r="A82" s="623" t="s">
        <v>62</v>
      </c>
      <c r="B82" s="608"/>
      <c r="C82" s="608"/>
      <c r="D82" s="608"/>
      <c r="E82" s="608"/>
      <c r="F82" s="608"/>
      <c r="G82" s="608"/>
      <c r="H82" s="609"/>
      <c r="I82" s="73">
        <f t="shared" ref="I82:X82" si="2">SUM(I64,I69,I73,I77,I81)</f>
        <v>8</v>
      </c>
      <c r="J82" s="73">
        <f t="shared" si="2"/>
        <v>8</v>
      </c>
      <c r="K82" s="74">
        <f t="shared" si="2"/>
        <v>8</v>
      </c>
      <c r="L82" s="352">
        <f t="shared" si="2"/>
        <v>8</v>
      </c>
      <c r="M82" s="357">
        <f t="shared" si="2"/>
        <v>8</v>
      </c>
      <c r="N82" s="75">
        <f t="shared" si="2"/>
        <v>8</v>
      </c>
      <c r="O82" s="76">
        <f t="shared" si="2"/>
        <v>7</v>
      </c>
      <c r="P82" s="76">
        <f t="shared" si="2"/>
        <v>7</v>
      </c>
      <c r="Q82" s="77">
        <f t="shared" si="2"/>
        <v>7</v>
      </c>
      <c r="R82" s="77">
        <f t="shared" si="2"/>
        <v>7</v>
      </c>
      <c r="S82" s="78">
        <f t="shared" si="2"/>
        <v>8</v>
      </c>
      <c r="T82" s="358">
        <f t="shared" si="2"/>
        <v>8</v>
      </c>
      <c r="U82" s="449">
        <f t="shared" si="2"/>
        <v>8</v>
      </c>
      <c r="V82" s="450">
        <f t="shared" si="2"/>
        <v>8</v>
      </c>
      <c r="W82" s="451">
        <f t="shared" si="2"/>
        <v>8</v>
      </c>
      <c r="X82" s="451">
        <f t="shared" si="2"/>
        <v>8</v>
      </c>
    </row>
    <row r="84" spans="1:24" x14ac:dyDescent="0.35">
      <c r="A84" s="42" t="s">
        <v>49</v>
      </c>
      <c r="B84" s="54"/>
      <c r="C84" s="54"/>
      <c r="D84" s="54"/>
      <c r="E84" s="54"/>
      <c r="F84" s="54"/>
      <c r="G84" s="749"/>
      <c r="H84" s="539"/>
      <c r="I84" s="537" t="s">
        <v>124</v>
      </c>
      <c r="J84" s="538"/>
      <c r="K84" s="538"/>
      <c r="L84" s="538"/>
      <c r="M84" s="560" t="s">
        <v>322</v>
      </c>
      <c r="N84" s="538"/>
      <c r="O84" s="538"/>
      <c r="P84" s="538"/>
      <c r="Q84" s="538"/>
      <c r="R84" s="538"/>
      <c r="S84" s="538"/>
      <c r="T84" s="561"/>
      <c r="U84" s="562" t="s">
        <v>323</v>
      </c>
      <c r="V84" s="562"/>
      <c r="W84" s="562"/>
      <c r="X84" s="563"/>
    </row>
    <row r="85" spans="1:24" ht="33" customHeight="1" x14ac:dyDescent="0.35">
      <c r="A85" s="534" t="s">
        <v>50</v>
      </c>
      <c r="B85" s="535"/>
      <c r="C85" s="535"/>
      <c r="D85" s="535"/>
      <c r="E85" s="535"/>
      <c r="F85" s="535"/>
      <c r="G85" s="750"/>
      <c r="H85" s="541"/>
      <c r="I85" s="649" t="s">
        <v>0</v>
      </c>
      <c r="J85" s="593"/>
      <c r="K85" s="527" t="s">
        <v>16</v>
      </c>
      <c r="L85" s="651"/>
      <c r="M85" s="652" t="s">
        <v>1</v>
      </c>
      <c r="N85" s="654"/>
      <c r="O85" s="655" t="s">
        <v>2</v>
      </c>
      <c r="P85" s="657"/>
      <c r="Q85" s="658" t="s">
        <v>3</v>
      </c>
      <c r="R85" s="660"/>
      <c r="S85" s="512" t="s">
        <v>4</v>
      </c>
      <c r="T85" s="513"/>
      <c r="U85" s="528" t="s">
        <v>17</v>
      </c>
      <c r="V85" s="529"/>
      <c r="W85" s="530" t="s">
        <v>18</v>
      </c>
      <c r="X85" s="530"/>
    </row>
    <row r="86" spans="1:24" ht="101.5" x14ac:dyDescent="0.35">
      <c r="A86" s="46" t="s">
        <v>28</v>
      </c>
      <c r="B86" s="46" t="s">
        <v>5</v>
      </c>
      <c r="C86" s="46" t="s">
        <v>6</v>
      </c>
      <c r="D86" s="47" t="s">
        <v>7</v>
      </c>
      <c r="E86" s="46" t="s">
        <v>8</v>
      </c>
      <c r="F86" s="46" t="s">
        <v>9</v>
      </c>
      <c r="G86" s="19" t="s">
        <v>90</v>
      </c>
      <c r="H86" s="19" t="s">
        <v>351</v>
      </c>
      <c r="I86" s="7" t="s">
        <v>14</v>
      </c>
      <c r="J86" s="8" t="s">
        <v>265</v>
      </c>
      <c r="K86" s="9" t="s">
        <v>14</v>
      </c>
      <c r="L86" s="351" t="s">
        <v>265</v>
      </c>
      <c r="M86" s="355" t="s">
        <v>14</v>
      </c>
      <c r="N86" s="11" t="s">
        <v>265</v>
      </c>
      <c r="O86" s="12" t="s">
        <v>14</v>
      </c>
      <c r="P86" s="13" t="s">
        <v>265</v>
      </c>
      <c r="Q86" s="14" t="s">
        <v>14</v>
      </c>
      <c r="R86" s="15" t="s">
        <v>265</v>
      </c>
      <c r="S86" s="21" t="s">
        <v>14</v>
      </c>
      <c r="T86" s="356" t="s">
        <v>265</v>
      </c>
      <c r="U86" s="353" t="s">
        <v>14</v>
      </c>
      <c r="V86" s="16" t="s">
        <v>265</v>
      </c>
      <c r="W86" s="17" t="s">
        <v>14</v>
      </c>
      <c r="X86" s="18" t="s">
        <v>265</v>
      </c>
    </row>
    <row r="87" spans="1:24" ht="29" x14ac:dyDescent="0.35">
      <c r="A87" s="548">
        <v>4.0999999999999996</v>
      </c>
      <c r="B87" s="548" t="s">
        <v>51</v>
      </c>
      <c r="C87" s="548" t="s">
        <v>52</v>
      </c>
      <c r="D87" s="551">
        <v>37066</v>
      </c>
      <c r="E87" s="548" t="s">
        <v>22</v>
      </c>
      <c r="F87" s="5" t="s">
        <v>1</v>
      </c>
      <c r="G87" s="303" t="s">
        <v>185</v>
      </c>
      <c r="H87" s="4" t="s">
        <v>59</v>
      </c>
      <c r="I87" s="496">
        <v>1</v>
      </c>
      <c r="J87" s="496">
        <v>0</v>
      </c>
      <c r="K87" s="498">
        <v>1</v>
      </c>
      <c r="L87" s="500">
        <v>0</v>
      </c>
      <c r="M87" s="502">
        <v>1</v>
      </c>
      <c r="N87" s="504">
        <v>0</v>
      </c>
      <c r="O87" s="484">
        <v>1</v>
      </c>
      <c r="P87" s="484">
        <v>0</v>
      </c>
      <c r="Q87" s="486">
        <v>1</v>
      </c>
      <c r="R87" s="486">
        <v>0</v>
      </c>
      <c r="S87" s="488">
        <v>1</v>
      </c>
      <c r="T87" s="514">
        <v>0</v>
      </c>
      <c r="U87" s="494">
        <v>1</v>
      </c>
      <c r="V87" s="520">
        <v>0</v>
      </c>
      <c r="W87" s="522">
        <v>1</v>
      </c>
      <c r="X87" s="522">
        <v>0</v>
      </c>
    </row>
    <row r="88" spans="1:24" ht="29" x14ac:dyDescent="0.35">
      <c r="A88" s="548"/>
      <c r="B88" s="548"/>
      <c r="C88" s="548"/>
      <c r="D88" s="551"/>
      <c r="E88" s="548"/>
      <c r="F88" s="5" t="s">
        <v>2</v>
      </c>
      <c r="G88" s="303" t="s">
        <v>185</v>
      </c>
      <c r="H88" s="4" t="s">
        <v>59</v>
      </c>
      <c r="I88" s="496"/>
      <c r="J88" s="496"/>
      <c r="K88" s="498"/>
      <c r="L88" s="500"/>
      <c r="M88" s="502"/>
      <c r="N88" s="504"/>
      <c r="O88" s="484"/>
      <c r="P88" s="484"/>
      <c r="Q88" s="486"/>
      <c r="R88" s="486"/>
      <c r="S88" s="489"/>
      <c r="T88" s="515"/>
      <c r="U88" s="494"/>
      <c r="V88" s="520"/>
      <c r="W88" s="522"/>
      <c r="X88" s="522"/>
    </row>
    <row r="89" spans="1:24" ht="29" x14ac:dyDescent="0.35">
      <c r="A89" s="548"/>
      <c r="B89" s="548"/>
      <c r="C89" s="548"/>
      <c r="D89" s="551"/>
      <c r="E89" s="548"/>
      <c r="F89" s="5" t="s">
        <v>3</v>
      </c>
      <c r="G89" s="303" t="s">
        <v>185</v>
      </c>
      <c r="H89" s="4" t="s">
        <v>59</v>
      </c>
      <c r="I89" s="496"/>
      <c r="J89" s="496"/>
      <c r="K89" s="498"/>
      <c r="L89" s="500"/>
      <c r="M89" s="502"/>
      <c r="N89" s="504"/>
      <c r="O89" s="484"/>
      <c r="P89" s="484"/>
      <c r="Q89" s="486"/>
      <c r="R89" s="486"/>
      <c r="S89" s="489"/>
      <c r="T89" s="515"/>
      <c r="U89" s="494"/>
      <c r="V89" s="520"/>
      <c r="W89" s="522"/>
      <c r="X89" s="522"/>
    </row>
    <row r="90" spans="1:24" ht="29.5" thickBot="1" x14ac:dyDescent="0.4">
      <c r="A90" s="549"/>
      <c r="B90" s="549"/>
      <c r="C90" s="549"/>
      <c r="D90" s="552"/>
      <c r="E90" s="549"/>
      <c r="F90" s="24" t="s">
        <v>4</v>
      </c>
      <c r="G90" s="304" t="s">
        <v>185</v>
      </c>
      <c r="H90" s="38" t="s">
        <v>59</v>
      </c>
      <c r="I90" s="497"/>
      <c r="J90" s="497"/>
      <c r="K90" s="499"/>
      <c r="L90" s="501"/>
      <c r="M90" s="503"/>
      <c r="N90" s="505"/>
      <c r="O90" s="485"/>
      <c r="P90" s="485"/>
      <c r="Q90" s="487"/>
      <c r="R90" s="487"/>
      <c r="S90" s="490"/>
      <c r="T90" s="516"/>
      <c r="U90" s="495"/>
      <c r="V90" s="521"/>
      <c r="W90" s="523"/>
      <c r="X90" s="523"/>
    </row>
    <row r="91" spans="1:24" ht="29" x14ac:dyDescent="0.35">
      <c r="A91" s="547">
        <v>4.2</v>
      </c>
      <c r="B91" s="547" t="s">
        <v>53</v>
      </c>
      <c r="C91" s="547" t="s">
        <v>54</v>
      </c>
      <c r="D91" s="550">
        <v>36418</v>
      </c>
      <c r="E91" s="547" t="s">
        <v>13</v>
      </c>
      <c r="F91" s="43" t="s">
        <v>1</v>
      </c>
      <c r="G91" s="305" t="s">
        <v>185</v>
      </c>
      <c r="H91" s="51" t="s">
        <v>59</v>
      </c>
      <c r="I91" s="496">
        <v>1</v>
      </c>
      <c r="J91" s="496">
        <v>0</v>
      </c>
      <c r="K91" s="498">
        <v>1</v>
      </c>
      <c r="L91" s="500">
        <v>0</v>
      </c>
      <c r="M91" s="502">
        <v>1</v>
      </c>
      <c r="N91" s="504">
        <v>0</v>
      </c>
      <c r="O91" s="484">
        <v>1</v>
      </c>
      <c r="P91" s="484">
        <v>0</v>
      </c>
      <c r="Q91" s="486">
        <v>1</v>
      </c>
      <c r="R91" s="486">
        <v>0</v>
      </c>
      <c r="S91" s="488">
        <v>1</v>
      </c>
      <c r="T91" s="514">
        <v>0</v>
      </c>
      <c r="U91" s="494">
        <v>1</v>
      </c>
      <c r="V91" s="520">
        <v>0</v>
      </c>
      <c r="W91" s="522">
        <v>1</v>
      </c>
      <c r="X91" s="522">
        <v>0</v>
      </c>
    </row>
    <row r="92" spans="1:24" ht="29" x14ac:dyDescent="0.35">
      <c r="A92" s="548"/>
      <c r="B92" s="548"/>
      <c r="C92" s="548"/>
      <c r="D92" s="551"/>
      <c r="E92" s="548"/>
      <c r="F92" s="5" t="s">
        <v>2</v>
      </c>
      <c r="G92" s="303" t="s">
        <v>185</v>
      </c>
      <c r="H92" s="4" t="s">
        <v>59</v>
      </c>
      <c r="I92" s="496"/>
      <c r="J92" s="496"/>
      <c r="K92" s="498"/>
      <c r="L92" s="500"/>
      <c r="M92" s="502"/>
      <c r="N92" s="504"/>
      <c r="O92" s="484"/>
      <c r="P92" s="484"/>
      <c r="Q92" s="486"/>
      <c r="R92" s="486"/>
      <c r="S92" s="489"/>
      <c r="T92" s="515"/>
      <c r="U92" s="494"/>
      <c r="V92" s="520"/>
      <c r="W92" s="522"/>
      <c r="X92" s="522"/>
    </row>
    <row r="93" spans="1:24" ht="29" x14ac:dyDescent="0.35">
      <c r="A93" s="548"/>
      <c r="B93" s="548"/>
      <c r="C93" s="548"/>
      <c r="D93" s="551"/>
      <c r="E93" s="548"/>
      <c r="F93" s="5" t="s">
        <v>3</v>
      </c>
      <c r="G93" s="303" t="s">
        <v>185</v>
      </c>
      <c r="H93" s="4" t="s">
        <v>59</v>
      </c>
      <c r="I93" s="496"/>
      <c r="J93" s="496"/>
      <c r="K93" s="498"/>
      <c r="L93" s="500"/>
      <c r="M93" s="502"/>
      <c r="N93" s="504"/>
      <c r="O93" s="484"/>
      <c r="P93" s="484"/>
      <c r="Q93" s="486"/>
      <c r="R93" s="486"/>
      <c r="S93" s="489"/>
      <c r="T93" s="515"/>
      <c r="U93" s="494"/>
      <c r="V93" s="520"/>
      <c r="W93" s="522"/>
      <c r="X93" s="522"/>
    </row>
    <row r="94" spans="1:24" ht="29.5" thickBot="1" x14ac:dyDescent="0.4">
      <c r="A94" s="549"/>
      <c r="B94" s="549"/>
      <c r="C94" s="549"/>
      <c r="D94" s="552"/>
      <c r="E94" s="549"/>
      <c r="F94" s="24" t="s">
        <v>4</v>
      </c>
      <c r="G94" s="304" t="s">
        <v>185</v>
      </c>
      <c r="H94" s="38" t="s">
        <v>59</v>
      </c>
      <c r="I94" s="497"/>
      <c r="J94" s="497"/>
      <c r="K94" s="499"/>
      <c r="L94" s="501"/>
      <c r="M94" s="503"/>
      <c r="N94" s="505"/>
      <c r="O94" s="485"/>
      <c r="P94" s="485"/>
      <c r="Q94" s="487"/>
      <c r="R94" s="487"/>
      <c r="S94" s="490"/>
      <c r="T94" s="516"/>
      <c r="U94" s="495"/>
      <c r="V94" s="521"/>
      <c r="W94" s="523"/>
      <c r="X94" s="523"/>
    </row>
    <row r="95" spans="1:24" ht="29" x14ac:dyDescent="0.35">
      <c r="A95" s="546">
        <v>4.3</v>
      </c>
      <c r="B95" s="606" t="s">
        <v>55</v>
      </c>
      <c r="C95" s="606" t="s">
        <v>56</v>
      </c>
      <c r="D95" s="612">
        <v>29270</v>
      </c>
      <c r="E95" s="546" t="s">
        <v>13</v>
      </c>
      <c r="F95" s="43" t="s">
        <v>1</v>
      </c>
      <c r="G95" s="306" t="s">
        <v>185</v>
      </c>
      <c r="H95" s="51" t="s">
        <v>59</v>
      </c>
      <c r="I95" s="570">
        <v>1</v>
      </c>
      <c r="J95" s="570">
        <v>0</v>
      </c>
      <c r="K95" s="572">
        <v>1</v>
      </c>
      <c r="L95" s="574">
        <v>0</v>
      </c>
      <c r="M95" s="566">
        <v>1</v>
      </c>
      <c r="N95" s="567">
        <v>0</v>
      </c>
      <c r="O95" s="568">
        <v>1</v>
      </c>
      <c r="P95" s="568">
        <v>0</v>
      </c>
      <c r="Q95" s="578">
        <v>1</v>
      </c>
      <c r="R95" s="578">
        <v>0</v>
      </c>
      <c r="S95" s="579">
        <v>1</v>
      </c>
      <c r="T95" s="665">
        <v>0</v>
      </c>
      <c r="U95" s="581">
        <v>1</v>
      </c>
      <c r="V95" s="576">
        <v>0</v>
      </c>
      <c r="W95" s="577">
        <v>1</v>
      </c>
      <c r="X95" s="577">
        <v>0</v>
      </c>
    </row>
    <row r="96" spans="1:24" ht="29" x14ac:dyDescent="0.35">
      <c r="A96" s="544"/>
      <c r="B96" s="554"/>
      <c r="C96" s="554"/>
      <c r="D96" s="613"/>
      <c r="E96" s="544"/>
      <c r="F96" s="5" t="s">
        <v>2</v>
      </c>
      <c r="G96" s="303" t="s">
        <v>185</v>
      </c>
      <c r="H96" s="4" t="s">
        <v>59</v>
      </c>
      <c r="I96" s="496"/>
      <c r="J96" s="496"/>
      <c r="K96" s="498"/>
      <c r="L96" s="500"/>
      <c r="M96" s="502"/>
      <c r="N96" s="504"/>
      <c r="O96" s="484"/>
      <c r="P96" s="484"/>
      <c r="Q96" s="486"/>
      <c r="R96" s="486"/>
      <c r="S96" s="489"/>
      <c r="T96" s="515"/>
      <c r="U96" s="494"/>
      <c r="V96" s="520"/>
      <c r="W96" s="522"/>
      <c r="X96" s="522"/>
    </row>
    <row r="97" spans="1:24" ht="29" x14ac:dyDescent="0.35">
      <c r="A97" s="544"/>
      <c r="B97" s="554"/>
      <c r="C97" s="554"/>
      <c r="D97" s="613"/>
      <c r="E97" s="544"/>
      <c r="F97" s="5" t="s">
        <v>3</v>
      </c>
      <c r="G97" s="303" t="s">
        <v>185</v>
      </c>
      <c r="H97" s="4" t="s">
        <v>59</v>
      </c>
      <c r="I97" s="496"/>
      <c r="J97" s="496"/>
      <c r="K97" s="498"/>
      <c r="L97" s="500"/>
      <c r="M97" s="502"/>
      <c r="N97" s="504"/>
      <c r="O97" s="484"/>
      <c r="P97" s="484"/>
      <c r="Q97" s="486"/>
      <c r="R97" s="486"/>
      <c r="S97" s="489"/>
      <c r="T97" s="515"/>
      <c r="U97" s="494"/>
      <c r="V97" s="520"/>
      <c r="W97" s="522"/>
      <c r="X97" s="522"/>
    </row>
    <row r="98" spans="1:24" ht="29.5" thickBot="1" x14ac:dyDescent="0.4">
      <c r="A98" s="605"/>
      <c r="B98" s="607"/>
      <c r="C98" s="607"/>
      <c r="D98" s="614"/>
      <c r="E98" s="605"/>
      <c r="F98" s="81" t="s">
        <v>4</v>
      </c>
      <c r="G98" s="307" t="s">
        <v>185</v>
      </c>
      <c r="H98" s="4" t="s">
        <v>59</v>
      </c>
      <c r="I98" s="571"/>
      <c r="J98" s="571"/>
      <c r="K98" s="573"/>
      <c r="L98" s="575"/>
      <c r="M98" s="594"/>
      <c r="N98" s="595"/>
      <c r="O98" s="596"/>
      <c r="P98" s="596"/>
      <c r="Q98" s="583"/>
      <c r="R98" s="583"/>
      <c r="S98" s="584"/>
      <c r="T98" s="627"/>
      <c r="U98" s="586"/>
      <c r="V98" s="587"/>
      <c r="W98" s="582"/>
      <c r="X98" s="582"/>
    </row>
    <row r="99" spans="1:24" ht="15" thickTop="1" x14ac:dyDescent="0.35">
      <c r="A99" s="623" t="s">
        <v>63</v>
      </c>
      <c r="B99" s="608"/>
      <c r="C99" s="608"/>
      <c r="D99" s="608"/>
      <c r="E99" s="608"/>
      <c r="F99" s="608"/>
      <c r="G99" s="608"/>
      <c r="H99" s="609"/>
      <c r="I99" s="73">
        <f>SUM(I82,I87,I91,I95)</f>
        <v>11</v>
      </c>
      <c r="J99" s="73">
        <f t="shared" ref="J99:X99" si="3">SUM(J82,J87,J91,J95)</f>
        <v>8</v>
      </c>
      <c r="K99" s="74">
        <f t="shared" si="3"/>
        <v>11</v>
      </c>
      <c r="L99" s="352">
        <f t="shared" si="3"/>
        <v>8</v>
      </c>
      <c r="M99" s="357">
        <f t="shared" si="3"/>
        <v>11</v>
      </c>
      <c r="N99" s="75">
        <f t="shared" si="3"/>
        <v>8</v>
      </c>
      <c r="O99" s="76">
        <f t="shared" si="3"/>
        <v>10</v>
      </c>
      <c r="P99" s="76">
        <f t="shared" si="3"/>
        <v>7</v>
      </c>
      <c r="Q99" s="77">
        <f t="shared" si="3"/>
        <v>10</v>
      </c>
      <c r="R99" s="77">
        <f t="shared" si="3"/>
        <v>7</v>
      </c>
      <c r="S99" s="78">
        <f t="shared" si="3"/>
        <v>11</v>
      </c>
      <c r="T99" s="358">
        <f t="shared" si="3"/>
        <v>8</v>
      </c>
      <c r="U99" s="449">
        <f t="shared" si="3"/>
        <v>11</v>
      </c>
      <c r="V99" s="450">
        <f t="shared" si="3"/>
        <v>8</v>
      </c>
      <c r="W99" s="451">
        <f t="shared" si="3"/>
        <v>11</v>
      </c>
      <c r="X99" s="451">
        <f t="shared" si="3"/>
        <v>8</v>
      </c>
    </row>
    <row r="101" spans="1:24" x14ac:dyDescent="0.35">
      <c r="A101" s="42" t="s">
        <v>57</v>
      </c>
      <c r="B101" s="54"/>
      <c r="C101" s="54"/>
      <c r="D101" s="54"/>
      <c r="E101" s="54"/>
      <c r="F101" s="99"/>
      <c r="G101" s="749"/>
      <c r="H101" s="539"/>
      <c r="I101" s="537" t="s">
        <v>124</v>
      </c>
      <c r="J101" s="538"/>
      <c r="K101" s="538"/>
      <c r="L101" s="538"/>
      <c r="M101" s="560" t="s">
        <v>322</v>
      </c>
      <c r="N101" s="538"/>
      <c r="O101" s="538"/>
      <c r="P101" s="538"/>
      <c r="Q101" s="538"/>
      <c r="R101" s="538"/>
      <c r="S101" s="538"/>
      <c r="T101" s="561"/>
      <c r="U101" s="562" t="s">
        <v>323</v>
      </c>
      <c r="V101" s="562"/>
      <c r="W101" s="562"/>
      <c r="X101" s="563"/>
    </row>
    <row r="102" spans="1:24" x14ac:dyDescent="0.35">
      <c r="A102" s="534" t="s">
        <v>58</v>
      </c>
      <c r="B102" s="535"/>
      <c r="C102" s="535"/>
      <c r="D102" s="535"/>
      <c r="E102" s="535"/>
      <c r="F102" s="536"/>
      <c r="G102" s="750"/>
      <c r="H102" s="541"/>
      <c r="I102" s="649" t="s">
        <v>0</v>
      </c>
      <c r="J102" s="593"/>
      <c r="K102" s="527" t="s">
        <v>16</v>
      </c>
      <c r="L102" s="651"/>
      <c r="M102" s="652" t="s">
        <v>1</v>
      </c>
      <c r="N102" s="654"/>
      <c r="O102" s="655" t="s">
        <v>2</v>
      </c>
      <c r="P102" s="657"/>
      <c r="Q102" s="658" t="s">
        <v>3</v>
      </c>
      <c r="R102" s="660"/>
      <c r="S102" s="512" t="s">
        <v>4</v>
      </c>
      <c r="T102" s="513"/>
      <c r="U102" s="528" t="s">
        <v>17</v>
      </c>
      <c r="V102" s="529"/>
      <c r="W102" s="530" t="s">
        <v>18</v>
      </c>
      <c r="X102" s="530"/>
    </row>
    <row r="103" spans="1:24" ht="102" thickBot="1" x14ac:dyDescent="0.4">
      <c r="A103" s="58" t="s">
        <v>28</v>
      </c>
      <c r="B103" s="58" t="s">
        <v>5</v>
      </c>
      <c r="C103" s="58" t="s">
        <v>6</v>
      </c>
      <c r="D103" s="59" t="s">
        <v>7</v>
      </c>
      <c r="E103" s="58" t="s">
        <v>8</v>
      </c>
      <c r="F103" s="58" t="s">
        <v>9</v>
      </c>
      <c r="G103" s="19" t="s">
        <v>90</v>
      </c>
      <c r="H103" s="19" t="s">
        <v>351</v>
      </c>
      <c r="I103" s="7" t="s">
        <v>14</v>
      </c>
      <c r="J103" s="8" t="s">
        <v>265</v>
      </c>
      <c r="K103" s="9" t="s">
        <v>14</v>
      </c>
      <c r="L103" s="351" t="s">
        <v>265</v>
      </c>
      <c r="M103" s="355" t="s">
        <v>14</v>
      </c>
      <c r="N103" s="11" t="s">
        <v>265</v>
      </c>
      <c r="O103" s="12" t="s">
        <v>14</v>
      </c>
      <c r="P103" s="13" t="s">
        <v>265</v>
      </c>
      <c r="Q103" s="14" t="s">
        <v>14</v>
      </c>
      <c r="R103" s="15" t="s">
        <v>265</v>
      </c>
      <c r="S103" s="21" t="s">
        <v>14</v>
      </c>
      <c r="T103" s="356" t="s">
        <v>265</v>
      </c>
      <c r="U103" s="353" t="s">
        <v>14</v>
      </c>
      <c r="V103" s="16" t="s">
        <v>265</v>
      </c>
      <c r="W103" s="17" t="s">
        <v>14</v>
      </c>
      <c r="X103" s="18" t="s">
        <v>265</v>
      </c>
    </row>
    <row r="104" spans="1:24" ht="29" x14ac:dyDescent="0.35">
      <c r="A104" s="636">
        <v>5.0999999999999996</v>
      </c>
      <c r="B104" s="588" t="s">
        <v>37</v>
      </c>
      <c r="C104" s="588" t="s">
        <v>38</v>
      </c>
      <c r="D104" s="597">
        <v>24976</v>
      </c>
      <c r="E104" s="588" t="s">
        <v>22</v>
      </c>
      <c r="F104" s="43" t="s">
        <v>1</v>
      </c>
      <c r="G104" s="308" t="s">
        <v>187</v>
      </c>
      <c r="H104" s="4" t="s">
        <v>19</v>
      </c>
      <c r="I104" s="496">
        <v>0</v>
      </c>
      <c r="J104" s="496">
        <v>0</v>
      </c>
      <c r="K104" s="498">
        <v>0</v>
      </c>
      <c r="L104" s="500">
        <v>0</v>
      </c>
      <c r="M104" s="502">
        <v>0</v>
      </c>
      <c r="N104" s="504">
        <v>0</v>
      </c>
      <c r="O104" s="484">
        <v>0</v>
      </c>
      <c r="P104" s="484">
        <v>0</v>
      </c>
      <c r="Q104" s="486">
        <v>0</v>
      </c>
      <c r="R104" s="486">
        <v>0</v>
      </c>
      <c r="S104" s="488">
        <v>0</v>
      </c>
      <c r="T104" s="514">
        <v>0</v>
      </c>
      <c r="U104" s="494">
        <v>0</v>
      </c>
      <c r="V104" s="520">
        <v>0</v>
      </c>
      <c r="W104" s="522">
        <v>0</v>
      </c>
      <c r="X104" s="522">
        <v>0</v>
      </c>
    </row>
    <row r="105" spans="1:24" x14ac:dyDescent="0.35">
      <c r="A105" s="637"/>
      <c r="B105" s="589"/>
      <c r="C105" s="589"/>
      <c r="D105" s="598"/>
      <c r="E105" s="589"/>
      <c r="F105" s="5" t="s">
        <v>2</v>
      </c>
      <c r="G105" s="308" t="s">
        <v>186</v>
      </c>
      <c r="H105" s="4" t="s">
        <v>19</v>
      </c>
      <c r="I105" s="496"/>
      <c r="J105" s="496"/>
      <c r="K105" s="498"/>
      <c r="L105" s="500"/>
      <c r="M105" s="502"/>
      <c r="N105" s="504"/>
      <c r="O105" s="484"/>
      <c r="P105" s="484"/>
      <c r="Q105" s="486"/>
      <c r="R105" s="486"/>
      <c r="S105" s="489"/>
      <c r="T105" s="515"/>
      <c r="U105" s="494"/>
      <c r="V105" s="520"/>
      <c r="W105" s="522"/>
      <c r="X105" s="522"/>
    </row>
    <row r="106" spans="1:24" x14ac:dyDescent="0.35">
      <c r="A106" s="637"/>
      <c r="B106" s="589"/>
      <c r="C106" s="589"/>
      <c r="D106" s="598"/>
      <c r="E106" s="589"/>
      <c r="F106" s="5" t="s">
        <v>3</v>
      </c>
      <c r="G106" s="308" t="s">
        <v>186</v>
      </c>
      <c r="H106" s="4" t="s">
        <v>59</v>
      </c>
      <c r="I106" s="496"/>
      <c r="J106" s="496"/>
      <c r="K106" s="498"/>
      <c r="L106" s="500"/>
      <c r="M106" s="502"/>
      <c r="N106" s="504"/>
      <c r="O106" s="484"/>
      <c r="P106" s="484"/>
      <c r="Q106" s="486"/>
      <c r="R106" s="486"/>
      <c r="S106" s="489"/>
      <c r="T106" s="515"/>
      <c r="U106" s="494"/>
      <c r="V106" s="520"/>
      <c r="W106" s="522"/>
      <c r="X106" s="522"/>
    </row>
    <row r="107" spans="1:24" ht="29.5" thickBot="1" x14ac:dyDescent="0.4">
      <c r="A107" s="638"/>
      <c r="B107" s="590"/>
      <c r="C107" s="590"/>
      <c r="D107" s="599"/>
      <c r="E107" s="590"/>
      <c r="F107" s="81" t="s">
        <v>4</v>
      </c>
      <c r="G107" s="308" t="s">
        <v>187</v>
      </c>
      <c r="H107" s="98" t="s">
        <v>59</v>
      </c>
      <c r="I107" s="571"/>
      <c r="J107" s="571"/>
      <c r="K107" s="573"/>
      <c r="L107" s="575"/>
      <c r="M107" s="594"/>
      <c r="N107" s="595"/>
      <c r="O107" s="596"/>
      <c r="P107" s="596"/>
      <c r="Q107" s="583"/>
      <c r="R107" s="583"/>
      <c r="S107" s="584"/>
      <c r="T107" s="627"/>
      <c r="U107" s="586"/>
      <c r="V107" s="587"/>
      <c r="W107" s="582"/>
      <c r="X107" s="582"/>
    </row>
    <row r="108" spans="1:24" ht="15" thickTop="1" x14ac:dyDescent="0.35">
      <c r="A108" s="623" t="s">
        <v>64</v>
      </c>
      <c r="B108" s="608"/>
      <c r="C108" s="608"/>
      <c r="D108" s="608"/>
      <c r="E108" s="608"/>
      <c r="F108" s="608"/>
      <c r="G108" s="608"/>
      <c r="H108" s="609"/>
      <c r="I108" s="73">
        <f>SUM(I99,I104)</f>
        <v>11</v>
      </c>
      <c r="J108" s="73">
        <f t="shared" ref="J108:X108" si="4">SUM(J99,J104)</f>
        <v>8</v>
      </c>
      <c r="K108" s="74">
        <f t="shared" si="4"/>
        <v>11</v>
      </c>
      <c r="L108" s="352">
        <f t="shared" si="4"/>
        <v>8</v>
      </c>
      <c r="M108" s="357">
        <f t="shared" si="4"/>
        <v>11</v>
      </c>
      <c r="N108" s="75">
        <f t="shared" si="4"/>
        <v>8</v>
      </c>
      <c r="O108" s="76">
        <f t="shared" si="4"/>
        <v>10</v>
      </c>
      <c r="P108" s="76">
        <f t="shared" si="4"/>
        <v>7</v>
      </c>
      <c r="Q108" s="77">
        <f t="shared" si="4"/>
        <v>10</v>
      </c>
      <c r="R108" s="77">
        <f t="shared" si="4"/>
        <v>7</v>
      </c>
      <c r="S108" s="78">
        <f t="shared" si="4"/>
        <v>11</v>
      </c>
      <c r="T108" s="358">
        <f t="shared" si="4"/>
        <v>8</v>
      </c>
      <c r="U108" s="449">
        <f t="shared" si="4"/>
        <v>11</v>
      </c>
      <c r="V108" s="450">
        <f t="shared" si="4"/>
        <v>8</v>
      </c>
      <c r="W108" s="451">
        <f t="shared" si="4"/>
        <v>11</v>
      </c>
      <c r="X108" s="451">
        <f t="shared" si="4"/>
        <v>8</v>
      </c>
    </row>
  </sheetData>
  <sheetProtection formatCells="0" formatColumns="0" formatRows="0" sort="0"/>
  <customSheetViews>
    <customSheetView guid="{88E5B5CF-93BF-4D69-9A61-4DBB0D7EC9F1}" scale="75" topLeftCell="A8">
      <selection activeCell="Q14" sqref="Q14"/>
      <pageMargins left="0.7" right="0.7" top="0.75" bottom="0.75" header="0.3" footer="0.3"/>
    </customSheetView>
    <customSheetView guid="{FAE0150E-63C2-4146-A11C-2EC44FC304B5}" scale="75" topLeftCell="A8">
      <selection activeCell="Q14" sqref="Q14"/>
      <pageMargins left="0.7" right="0.7" top="0.75" bottom="0.75" header="0.3" footer="0.3"/>
    </customSheetView>
    <customSheetView guid="{AA3542FD-F369-4012-89A1-951650F7ADF1}" scale="75" topLeftCell="A4">
      <selection activeCell="O10" sqref="O10"/>
      <pageMargins left="0.7" right="0.7" top="0.75" bottom="0.75" header="0.3" footer="0.3"/>
    </customSheetView>
  </customSheetViews>
  <mergeCells count="413">
    <mergeCell ref="A22:P22"/>
    <mergeCell ref="W102:X102"/>
    <mergeCell ref="A104:A107"/>
    <mergeCell ref="I104:I107"/>
    <mergeCell ref="A108:H108"/>
    <mergeCell ref="A47:H47"/>
    <mergeCell ref="M101:T101"/>
    <mergeCell ref="U101:X101"/>
    <mergeCell ref="A102:F102"/>
    <mergeCell ref="I102:J102"/>
    <mergeCell ref="K102:L102"/>
    <mergeCell ref="M102:N102"/>
    <mergeCell ref="O102:P102"/>
    <mergeCell ref="Q102:R102"/>
    <mergeCell ref="S102:T102"/>
    <mergeCell ref="U102:V102"/>
    <mergeCell ref="A95:A98"/>
    <mergeCell ref="I95:I98"/>
    <mergeCell ref="A99:H99"/>
    <mergeCell ref="G101:H102"/>
    <mergeCell ref="I101:L101"/>
    <mergeCell ref="W85:X85"/>
    <mergeCell ref="A87:A90"/>
    <mergeCell ref="I87:I90"/>
    <mergeCell ref="A91:A94"/>
    <mergeCell ref="I91:I94"/>
    <mergeCell ref="M84:T84"/>
    <mergeCell ref="U84:X84"/>
    <mergeCell ref="A85:F85"/>
    <mergeCell ref="I85:J85"/>
    <mergeCell ref="K85:L85"/>
    <mergeCell ref="M85:N85"/>
    <mergeCell ref="O85:P85"/>
    <mergeCell ref="Q85:R85"/>
    <mergeCell ref="S85:T85"/>
    <mergeCell ref="U85:V85"/>
    <mergeCell ref="W91:W94"/>
    <mergeCell ref="X91:X94"/>
    <mergeCell ref="M91:M94"/>
    <mergeCell ref="L91:L94"/>
    <mergeCell ref="B91:B94"/>
    <mergeCell ref="C91:C94"/>
    <mergeCell ref="D91:D94"/>
    <mergeCell ref="E91:E94"/>
    <mergeCell ref="V87:V90"/>
    <mergeCell ref="W87:W90"/>
    <mergeCell ref="V91:V94"/>
    <mergeCell ref="R91:R94"/>
    <mergeCell ref="U67:V67"/>
    <mergeCell ref="W67:X67"/>
    <mergeCell ref="A69:A72"/>
    <mergeCell ref="I69:I72"/>
    <mergeCell ref="A64:H64"/>
    <mergeCell ref="G66:H67"/>
    <mergeCell ref="I66:L66"/>
    <mergeCell ref="M66:T66"/>
    <mergeCell ref="U66:X66"/>
    <mergeCell ref="A67:F67"/>
    <mergeCell ref="I67:J67"/>
    <mergeCell ref="K67:L67"/>
    <mergeCell ref="M67:N67"/>
    <mergeCell ref="O67:P67"/>
    <mergeCell ref="L69:L72"/>
    <mergeCell ref="M69:M72"/>
    <mergeCell ref="B69:B72"/>
    <mergeCell ref="C69:C72"/>
    <mergeCell ref="D69:D72"/>
    <mergeCell ref="E69:E72"/>
    <mergeCell ref="Q67:R67"/>
    <mergeCell ref="S67:T67"/>
    <mergeCell ref="V69:V72"/>
    <mergeCell ref="J69:J72"/>
    <mergeCell ref="A56:A59"/>
    <mergeCell ref="I56:I59"/>
    <mergeCell ref="A60:A63"/>
    <mergeCell ref="I60:I63"/>
    <mergeCell ref="Q50:R50"/>
    <mergeCell ref="S50:T50"/>
    <mergeCell ref="U50:V50"/>
    <mergeCell ref="W50:X50"/>
    <mergeCell ref="A52:A55"/>
    <mergeCell ref="I52:I55"/>
    <mergeCell ref="G49:H50"/>
    <mergeCell ref="I49:L49"/>
    <mergeCell ref="M49:T49"/>
    <mergeCell ref="U49:X49"/>
    <mergeCell ref="A50:F50"/>
    <mergeCell ref="I50:J50"/>
    <mergeCell ref="K50:L50"/>
    <mergeCell ref="M50:N50"/>
    <mergeCell ref="O50:P50"/>
    <mergeCell ref="V60:V63"/>
    <mergeCell ref="W60:W63"/>
    <mergeCell ref="X60:X63"/>
    <mergeCell ref="R60:R63"/>
    <mergeCell ref="L56:L59"/>
    <mergeCell ref="W95:W98"/>
    <mergeCell ref="X95:X98"/>
    <mergeCell ref="P95:P98"/>
    <mergeCell ref="Q95:Q98"/>
    <mergeCell ref="X77:X80"/>
    <mergeCell ref="R77:R80"/>
    <mergeCell ref="S77:S80"/>
    <mergeCell ref="T77:T80"/>
    <mergeCell ref="U77:U80"/>
    <mergeCell ref="X87:X90"/>
    <mergeCell ref="S91:S94"/>
    <mergeCell ref="T91:T94"/>
    <mergeCell ref="U91:U94"/>
    <mergeCell ref="U87:U90"/>
    <mergeCell ref="P91:P94"/>
    <mergeCell ref="Q91:Q94"/>
    <mergeCell ref="W104:W107"/>
    <mergeCell ref="X104:X107"/>
    <mergeCell ref="R104:R107"/>
    <mergeCell ref="S104:S107"/>
    <mergeCell ref="T104:T107"/>
    <mergeCell ref="U104:U107"/>
    <mergeCell ref="N104:N107"/>
    <mergeCell ref="O104:O107"/>
    <mergeCell ref="P104:P107"/>
    <mergeCell ref="Q104:Q107"/>
    <mergeCell ref="J104:J107"/>
    <mergeCell ref="K104:K107"/>
    <mergeCell ref="L104:L107"/>
    <mergeCell ref="M104:M107"/>
    <mergeCell ref="B104:B107"/>
    <mergeCell ref="C104:C107"/>
    <mergeCell ref="D104:D107"/>
    <mergeCell ref="E104:E107"/>
    <mergeCell ref="V95:V98"/>
    <mergeCell ref="J95:J98"/>
    <mergeCell ref="K95:K98"/>
    <mergeCell ref="M95:M98"/>
    <mergeCell ref="L95:L98"/>
    <mergeCell ref="B95:B98"/>
    <mergeCell ref="C95:C98"/>
    <mergeCell ref="D95:D98"/>
    <mergeCell ref="E95:E98"/>
    <mergeCell ref="V104:V107"/>
    <mergeCell ref="R95:R98"/>
    <mergeCell ref="S95:S98"/>
    <mergeCell ref="T95:T98"/>
    <mergeCell ref="U95:U98"/>
    <mergeCell ref="O95:O98"/>
    <mergeCell ref="N95:N98"/>
    <mergeCell ref="J91:J94"/>
    <mergeCell ref="K91:K94"/>
    <mergeCell ref="R87:R90"/>
    <mergeCell ref="S87:S90"/>
    <mergeCell ref="T87:T90"/>
    <mergeCell ref="N87:N90"/>
    <mergeCell ref="O87:O90"/>
    <mergeCell ref="P87:P90"/>
    <mergeCell ref="Q87:Q90"/>
    <mergeCell ref="N91:N94"/>
    <mergeCell ref="O91:O94"/>
    <mergeCell ref="A73:A76"/>
    <mergeCell ref="I73:I76"/>
    <mergeCell ref="A77:A80"/>
    <mergeCell ref="I77:I80"/>
    <mergeCell ref="O77:O80"/>
    <mergeCell ref="N77:N80"/>
    <mergeCell ref="P77:P80"/>
    <mergeCell ref="Q77:Q80"/>
    <mergeCell ref="W77:W80"/>
    <mergeCell ref="K77:K80"/>
    <mergeCell ref="M77:M80"/>
    <mergeCell ref="L77:L80"/>
    <mergeCell ref="B77:B80"/>
    <mergeCell ref="C77:C80"/>
    <mergeCell ref="D77:D80"/>
    <mergeCell ref="J73:J76"/>
    <mergeCell ref="K73:K76"/>
    <mergeCell ref="M73:M76"/>
    <mergeCell ref="L73:L76"/>
    <mergeCell ref="B73:B76"/>
    <mergeCell ref="C73:C76"/>
    <mergeCell ref="D73:D76"/>
    <mergeCell ref="E73:E76"/>
    <mergeCell ref="E77:E80"/>
    <mergeCell ref="B87:B90"/>
    <mergeCell ref="C87:C90"/>
    <mergeCell ref="D87:D90"/>
    <mergeCell ref="E87:E90"/>
    <mergeCell ref="V77:V80"/>
    <mergeCell ref="J87:J90"/>
    <mergeCell ref="K87:K90"/>
    <mergeCell ref="L87:L90"/>
    <mergeCell ref="M87:M90"/>
    <mergeCell ref="A82:H82"/>
    <mergeCell ref="G84:H85"/>
    <mergeCell ref="I84:L84"/>
    <mergeCell ref="J77:J80"/>
    <mergeCell ref="K69:K72"/>
    <mergeCell ref="V73:V76"/>
    <mergeCell ref="W73:W76"/>
    <mergeCell ref="X73:X76"/>
    <mergeCell ref="R73:R76"/>
    <mergeCell ref="S73:S76"/>
    <mergeCell ref="T73:T76"/>
    <mergeCell ref="U73:U76"/>
    <mergeCell ref="X69:X72"/>
    <mergeCell ref="R69:R72"/>
    <mergeCell ref="S69:S72"/>
    <mergeCell ref="T69:T72"/>
    <mergeCell ref="U69:U72"/>
    <mergeCell ref="N69:N72"/>
    <mergeCell ref="O69:O72"/>
    <mergeCell ref="P69:P72"/>
    <mergeCell ref="Q69:Q72"/>
    <mergeCell ref="O73:O76"/>
    <mergeCell ref="N73:N76"/>
    <mergeCell ref="P73:P76"/>
    <mergeCell ref="Q73:Q76"/>
    <mergeCell ref="W69:W72"/>
    <mergeCell ref="B56:B59"/>
    <mergeCell ref="C56:C59"/>
    <mergeCell ref="D56:D59"/>
    <mergeCell ref="E56:E59"/>
    <mergeCell ref="T60:T63"/>
    <mergeCell ref="U60:U63"/>
    <mergeCell ref="O60:O63"/>
    <mergeCell ref="N60:N63"/>
    <mergeCell ref="P60:P63"/>
    <mergeCell ref="Q60:Q63"/>
    <mergeCell ref="J60:J63"/>
    <mergeCell ref="K60:K63"/>
    <mergeCell ref="M60:M63"/>
    <mergeCell ref="L60:L63"/>
    <mergeCell ref="S60:S63"/>
    <mergeCell ref="M56:M59"/>
    <mergeCell ref="X43:X46"/>
    <mergeCell ref="Q43:Q46"/>
    <mergeCell ref="R43:R46"/>
    <mergeCell ref="S43:S46"/>
    <mergeCell ref="T43:T46"/>
    <mergeCell ref="L52:L55"/>
    <mergeCell ref="M52:M55"/>
    <mergeCell ref="B60:B63"/>
    <mergeCell ref="C60:C63"/>
    <mergeCell ref="D60:D63"/>
    <mergeCell ref="E60:E63"/>
    <mergeCell ref="V56:V59"/>
    <mergeCell ref="W56:W59"/>
    <mergeCell ref="X56:X59"/>
    <mergeCell ref="R56:R59"/>
    <mergeCell ref="S56:S59"/>
    <mergeCell ref="T56:T59"/>
    <mergeCell ref="U56:U59"/>
    <mergeCell ref="O56:O59"/>
    <mergeCell ref="N56:N59"/>
    <mergeCell ref="P56:P59"/>
    <mergeCell ref="Q56:Q59"/>
    <mergeCell ref="J56:J59"/>
    <mergeCell ref="K56:K59"/>
    <mergeCell ref="X52:X55"/>
    <mergeCell ref="R52:R55"/>
    <mergeCell ref="S52:S55"/>
    <mergeCell ref="T52:T55"/>
    <mergeCell ref="U52:U55"/>
    <mergeCell ref="N52:N55"/>
    <mergeCell ref="O52:O55"/>
    <mergeCell ref="P52:P55"/>
    <mergeCell ref="Q52:Q55"/>
    <mergeCell ref="A43:A46"/>
    <mergeCell ref="B43:B46"/>
    <mergeCell ref="C43:C46"/>
    <mergeCell ref="D43:D46"/>
    <mergeCell ref="E43:E46"/>
    <mergeCell ref="V43:V46"/>
    <mergeCell ref="W43:W46"/>
    <mergeCell ref="J52:J55"/>
    <mergeCell ref="K52:K55"/>
    <mergeCell ref="B52:B55"/>
    <mergeCell ref="C52:C55"/>
    <mergeCell ref="D52:D55"/>
    <mergeCell ref="E52:E55"/>
    <mergeCell ref="U43:U46"/>
    <mergeCell ref="M43:M46"/>
    <mergeCell ref="N43:N46"/>
    <mergeCell ref="O43:O46"/>
    <mergeCell ref="P43:P46"/>
    <mergeCell ref="I43:I46"/>
    <mergeCell ref="J43:J46"/>
    <mergeCell ref="K43:K46"/>
    <mergeCell ref="L43:L46"/>
    <mergeCell ref="V52:V55"/>
    <mergeCell ref="W52:W55"/>
    <mergeCell ref="I39:I42"/>
    <mergeCell ref="J39:J42"/>
    <mergeCell ref="K39:K42"/>
    <mergeCell ref="L39:L42"/>
    <mergeCell ref="A39:A42"/>
    <mergeCell ref="B39:B42"/>
    <mergeCell ref="C39:C42"/>
    <mergeCell ref="D39:D42"/>
    <mergeCell ref="E39:E42"/>
    <mergeCell ref="X39:X42"/>
    <mergeCell ref="Q39:Q42"/>
    <mergeCell ref="R39:R42"/>
    <mergeCell ref="S39:S42"/>
    <mergeCell ref="T39:T42"/>
    <mergeCell ref="M39:M42"/>
    <mergeCell ref="N39:N42"/>
    <mergeCell ref="O39:O42"/>
    <mergeCell ref="P39:P42"/>
    <mergeCell ref="U39:U42"/>
    <mergeCell ref="V39:V42"/>
    <mergeCell ref="W39:W42"/>
    <mergeCell ref="X35:X38"/>
    <mergeCell ref="Q35:Q38"/>
    <mergeCell ref="R35:R38"/>
    <mergeCell ref="S35:S38"/>
    <mergeCell ref="T35:T38"/>
    <mergeCell ref="P35:P38"/>
    <mergeCell ref="I35:I38"/>
    <mergeCell ref="J35:J38"/>
    <mergeCell ref="K35:K38"/>
    <mergeCell ref="M35:M38"/>
    <mergeCell ref="L35:L38"/>
    <mergeCell ref="U35:U38"/>
    <mergeCell ref="A35:A38"/>
    <mergeCell ref="B35:B38"/>
    <mergeCell ref="C35:C38"/>
    <mergeCell ref="D35:D38"/>
    <mergeCell ref="E35:E38"/>
    <mergeCell ref="U31:U34"/>
    <mergeCell ref="V31:V34"/>
    <mergeCell ref="W31:W34"/>
    <mergeCell ref="I31:I34"/>
    <mergeCell ref="J31:J34"/>
    <mergeCell ref="K31:K34"/>
    <mergeCell ref="M31:M34"/>
    <mergeCell ref="L31:L34"/>
    <mergeCell ref="A31:A34"/>
    <mergeCell ref="B31:B34"/>
    <mergeCell ref="C31:C34"/>
    <mergeCell ref="D31:D34"/>
    <mergeCell ref="E31:E34"/>
    <mergeCell ref="O35:O38"/>
    <mergeCell ref="N35:N38"/>
    <mergeCell ref="V35:V38"/>
    <mergeCell ref="W35:W38"/>
    <mergeCell ref="A24:F24"/>
    <mergeCell ref="G24:H25"/>
    <mergeCell ref="I24:L24"/>
    <mergeCell ref="X31:X34"/>
    <mergeCell ref="Q31:Q34"/>
    <mergeCell ref="R31:R34"/>
    <mergeCell ref="S31:S34"/>
    <mergeCell ref="T31:T34"/>
    <mergeCell ref="O31:O34"/>
    <mergeCell ref="N31:N34"/>
    <mergeCell ref="P31:P34"/>
    <mergeCell ref="K27:K30"/>
    <mergeCell ref="L27:L30"/>
    <mergeCell ref="U27:U30"/>
    <mergeCell ref="V27:V30"/>
    <mergeCell ref="W27:W30"/>
    <mergeCell ref="X27:X30"/>
    <mergeCell ref="Q27:Q30"/>
    <mergeCell ref="R27:R30"/>
    <mergeCell ref="S27:S30"/>
    <mergeCell ref="T27:T30"/>
    <mergeCell ref="A12:P12"/>
    <mergeCell ref="A18:P18"/>
    <mergeCell ref="A21:P21"/>
    <mergeCell ref="A27:A30"/>
    <mergeCell ref="B27:B30"/>
    <mergeCell ref="C27:C30"/>
    <mergeCell ref="D27:D30"/>
    <mergeCell ref="E27:E30"/>
    <mergeCell ref="U24:X24"/>
    <mergeCell ref="A25:F25"/>
    <mergeCell ref="I25:J25"/>
    <mergeCell ref="K25:L25"/>
    <mergeCell ref="M25:N25"/>
    <mergeCell ref="O25:P25"/>
    <mergeCell ref="Q25:R25"/>
    <mergeCell ref="S25:T25"/>
    <mergeCell ref="U25:V25"/>
    <mergeCell ref="W25:X25"/>
    <mergeCell ref="M27:M30"/>
    <mergeCell ref="N27:N30"/>
    <mergeCell ref="O27:O30"/>
    <mergeCell ref="P27:P30"/>
    <mergeCell ref="I27:I30"/>
    <mergeCell ref="J27:J30"/>
    <mergeCell ref="B3:G3"/>
    <mergeCell ref="B4:G4"/>
    <mergeCell ref="B5:G5"/>
    <mergeCell ref="B9:G9"/>
    <mergeCell ref="B10:G10"/>
    <mergeCell ref="I3:N3"/>
    <mergeCell ref="I4:N4"/>
    <mergeCell ref="I5:N5"/>
    <mergeCell ref="M24:T24"/>
    <mergeCell ref="A14:P14"/>
    <mergeCell ref="A15:P15"/>
    <mergeCell ref="A16:P16"/>
    <mergeCell ref="A17:P17"/>
    <mergeCell ref="A19:P19"/>
    <mergeCell ref="A20:P20"/>
    <mergeCell ref="B6:G6"/>
    <mergeCell ref="B7:G7"/>
    <mergeCell ref="B8:G8"/>
    <mergeCell ref="I6:N6"/>
    <mergeCell ref="I7:N7"/>
    <mergeCell ref="I8:N8"/>
    <mergeCell ref="I9:N9"/>
    <mergeCell ref="I10:N10"/>
    <mergeCell ref="A13:P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06"/>
  <sheetViews>
    <sheetView zoomScale="50" zoomScaleNormal="50" workbookViewId="0">
      <selection activeCell="H5" sqref="H5:K5"/>
    </sheetView>
  </sheetViews>
  <sheetFormatPr defaultRowHeight="14.5" x14ac:dyDescent="0.35"/>
  <cols>
    <col min="1" max="1" width="6.81640625" customWidth="1"/>
    <col min="2" max="2" width="11" customWidth="1"/>
    <col min="4" max="4" width="12" customWidth="1"/>
    <col min="6" max="6" width="15" customWidth="1"/>
    <col min="7" max="7" width="16.453125" customWidth="1"/>
    <col min="8" max="8" width="21" customWidth="1"/>
    <col min="9" max="9" width="20.7265625" customWidth="1"/>
    <col min="10" max="10" width="21.26953125" customWidth="1"/>
    <col min="11" max="11" width="21.54296875" customWidth="1"/>
    <col min="12" max="12" width="12" customWidth="1"/>
    <col min="13" max="13" width="10.81640625" customWidth="1"/>
    <col min="14" max="14" width="11.26953125" customWidth="1"/>
    <col min="15" max="15" width="12" customWidth="1"/>
    <col min="16" max="16" width="10.54296875" customWidth="1"/>
    <col min="17" max="17" width="11.1796875" customWidth="1"/>
    <col min="18" max="18" width="12.26953125" customWidth="1"/>
    <col min="19" max="19" width="10.1796875" customWidth="1"/>
    <col min="20" max="20" width="12.7265625" customWidth="1"/>
    <col min="21" max="21" width="12.453125" customWidth="1"/>
    <col min="22" max="22" width="12" customWidth="1"/>
    <col min="23" max="23" width="11.453125" customWidth="1"/>
    <col min="24" max="24" width="13.26953125" customWidth="1"/>
    <col min="25" max="25" width="12.1796875" customWidth="1"/>
    <col min="26" max="26" width="12.7265625" customWidth="1"/>
    <col min="27" max="27" width="11.81640625" customWidth="1"/>
    <col min="28" max="28" width="11.1796875" customWidth="1"/>
    <col min="29" max="29" width="11.7265625" customWidth="1"/>
    <col min="30" max="30" width="13" customWidth="1"/>
    <col min="31" max="31" width="10.7265625" customWidth="1"/>
    <col min="32" max="32" width="11.1796875" customWidth="1"/>
    <col min="33" max="33" width="12" customWidth="1"/>
    <col min="34" max="34" width="13.1796875" customWidth="1"/>
    <col min="35" max="35" width="11" customWidth="1"/>
  </cols>
  <sheetData>
    <row r="1" spans="1:16" ht="18.5" x14ac:dyDescent="0.35">
      <c r="A1" s="27" t="s">
        <v>97</v>
      </c>
    </row>
    <row r="3" spans="1:16" ht="15.5" x14ac:dyDescent="0.35">
      <c r="B3" s="481" t="s">
        <v>144</v>
      </c>
      <c r="C3" s="481"/>
      <c r="D3" s="481"/>
      <c r="E3" s="481"/>
      <c r="F3" s="481"/>
      <c r="G3" s="30"/>
      <c r="H3" s="754" t="s">
        <v>83</v>
      </c>
      <c r="I3" s="755"/>
      <c r="J3" s="755"/>
      <c r="K3" s="756"/>
      <c r="L3" s="119"/>
    </row>
    <row r="4" spans="1:16" x14ac:dyDescent="0.35">
      <c r="B4" s="482" t="s">
        <v>91</v>
      </c>
      <c r="C4" s="482"/>
      <c r="D4" s="482"/>
      <c r="E4" s="482"/>
      <c r="F4" s="482"/>
      <c r="G4" s="31"/>
      <c r="H4" s="728" t="s">
        <v>84</v>
      </c>
      <c r="I4" s="729"/>
      <c r="J4" s="729"/>
      <c r="K4" s="730"/>
      <c r="L4" s="120"/>
    </row>
    <row r="5" spans="1:16" ht="120.75" customHeight="1" x14ac:dyDescent="0.35">
      <c r="B5" s="483" t="s">
        <v>92</v>
      </c>
      <c r="C5" s="483"/>
      <c r="D5" s="483"/>
      <c r="E5" s="483"/>
      <c r="F5" s="483"/>
      <c r="G5" s="118"/>
      <c r="H5" s="731" t="s">
        <v>390</v>
      </c>
      <c r="I5" s="732"/>
      <c r="J5" s="732"/>
      <c r="K5" s="733"/>
      <c r="L5" s="121"/>
    </row>
    <row r="6" spans="1:16" ht="118.9" customHeight="1" x14ac:dyDescent="0.35">
      <c r="B6" s="483" t="s">
        <v>93</v>
      </c>
      <c r="C6" s="483"/>
      <c r="D6" s="483"/>
      <c r="E6" s="483"/>
      <c r="F6" s="483"/>
      <c r="G6" s="118"/>
      <c r="H6" s="802"/>
      <c r="I6" s="803"/>
      <c r="J6" s="803"/>
      <c r="K6" s="804"/>
      <c r="L6" s="123"/>
    </row>
    <row r="7" spans="1:16" x14ac:dyDescent="0.35">
      <c r="B7" s="518"/>
      <c r="C7" s="518"/>
      <c r="D7" s="518"/>
      <c r="E7" s="518"/>
      <c r="F7" s="518"/>
      <c r="G7" s="32"/>
      <c r="H7" s="734"/>
      <c r="I7" s="735"/>
      <c r="J7" s="735"/>
      <c r="K7" s="736"/>
      <c r="L7" s="100"/>
    </row>
    <row r="8" spans="1:16" s="447" customFormat="1" ht="29.5" customHeight="1" x14ac:dyDescent="0.35">
      <c r="B8" s="519" t="s">
        <v>354</v>
      </c>
      <c r="C8" s="519"/>
      <c r="D8" s="519"/>
      <c r="E8" s="519"/>
      <c r="F8" s="519"/>
      <c r="G8" s="339"/>
      <c r="H8" s="740" t="s">
        <v>367</v>
      </c>
      <c r="I8" s="741"/>
      <c r="J8" s="741"/>
      <c r="K8" s="741"/>
      <c r="L8" s="448"/>
    </row>
    <row r="9" spans="1:16" x14ac:dyDescent="0.35">
      <c r="B9" s="482" t="s">
        <v>94</v>
      </c>
      <c r="C9" s="482"/>
      <c r="D9" s="482"/>
      <c r="E9" s="482"/>
      <c r="F9" s="482"/>
      <c r="G9" s="31"/>
      <c r="H9" s="728" t="s">
        <v>84</v>
      </c>
      <c r="I9" s="729"/>
      <c r="J9" s="729"/>
      <c r="K9" s="730"/>
      <c r="L9" s="120"/>
    </row>
    <row r="10" spans="1:16" ht="90" customHeight="1" x14ac:dyDescent="0.35">
      <c r="B10" s="517" t="s">
        <v>95</v>
      </c>
      <c r="C10" s="517"/>
      <c r="D10" s="517"/>
      <c r="E10" s="517"/>
      <c r="F10" s="517"/>
      <c r="G10" s="32"/>
      <c r="H10" s="617" t="s">
        <v>96</v>
      </c>
      <c r="I10" s="618"/>
      <c r="J10" s="618"/>
      <c r="K10" s="619"/>
      <c r="L10" s="100"/>
    </row>
    <row r="12" spans="1:16" ht="15.5" x14ac:dyDescent="0.35">
      <c r="A12" s="799" t="s">
        <v>27</v>
      </c>
      <c r="B12" s="800"/>
      <c r="C12" s="800"/>
      <c r="D12" s="800"/>
      <c r="E12" s="800"/>
      <c r="F12" s="800"/>
      <c r="G12" s="800"/>
      <c r="H12" s="800"/>
      <c r="I12" s="800"/>
      <c r="J12" s="800"/>
      <c r="K12" s="800"/>
      <c r="L12" s="800"/>
      <c r="M12" s="800"/>
      <c r="N12" s="800"/>
      <c r="O12" s="800"/>
      <c r="P12" s="801"/>
    </row>
    <row r="13" spans="1:16" x14ac:dyDescent="0.35">
      <c r="A13" s="617" t="s">
        <v>98</v>
      </c>
      <c r="B13" s="618"/>
      <c r="C13" s="618"/>
      <c r="D13" s="618"/>
      <c r="E13" s="618"/>
      <c r="F13" s="618"/>
      <c r="G13" s="618"/>
      <c r="H13" s="618"/>
      <c r="I13" s="618"/>
      <c r="J13" s="618"/>
      <c r="K13" s="618"/>
      <c r="L13" s="618"/>
      <c r="M13" s="618"/>
      <c r="N13" s="618"/>
      <c r="O13" s="618"/>
      <c r="P13" s="619"/>
    </row>
    <row r="14" spans="1:16" ht="18" customHeight="1" x14ac:dyDescent="0.35">
      <c r="A14" s="617" t="s">
        <v>371</v>
      </c>
      <c r="B14" s="618"/>
      <c r="C14" s="618"/>
      <c r="D14" s="618"/>
      <c r="E14" s="618"/>
      <c r="F14" s="618"/>
      <c r="G14" s="618"/>
      <c r="H14" s="618"/>
      <c r="I14" s="618"/>
      <c r="J14" s="618"/>
      <c r="K14" s="618"/>
      <c r="L14" s="618"/>
      <c r="M14" s="618"/>
      <c r="N14" s="618"/>
      <c r="O14" s="618"/>
      <c r="P14" s="619"/>
    </row>
    <row r="15" spans="1:16" x14ac:dyDescent="0.35">
      <c r="A15" s="620" t="s">
        <v>259</v>
      </c>
      <c r="B15" s="621"/>
      <c r="C15" s="621"/>
      <c r="D15" s="621"/>
      <c r="E15" s="621"/>
      <c r="F15" s="621"/>
      <c r="G15" s="621"/>
      <c r="H15" s="621"/>
      <c r="I15" s="621"/>
      <c r="J15" s="621"/>
      <c r="K15" s="621"/>
      <c r="L15" s="621"/>
      <c r="M15" s="621"/>
      <c r="N15" s="621"/>
      <c r="O15" s="621"/>
      <c r="P15" s="622"/>
    </row>
    <row r="16" spans="1:16" ht="48" customHeight="1" x14ac:dyDescent="0.35">
      <c r="A16" s="617" t="s">
        <v>379</v>
      </c>
      <c r="B16" s="618"/>
      <c r="C16" s="618"/>
      <c r="D16" s="618"/>
      <c r="E16" s="618"/>
      <c r="F16" s="618"/>
      <c r="G16" s="618"/>
      <c r="H16" s="618"/>
      <c r="I16" s="618"/>
      <c r="J16" s="618"/>
      <c r="K16" s="618"/>
      <c r="L16" s="618"/>
      <c r="M16" s="618"/>
      <c r="N16" s="618"/>
      <c r="O16" s="618"/>
      <c r="P16" s="619"/>
    </row>
    <row r="17" spans="1:35" x14ac:dyDescent="0.35">
      <c r="A17" s="805" t="s">
        <v>309</v>
      </c>
      <c r="B17" s="806"/>
      <c r="C17" s="806"/>
      <c r="D17" s="806"/>
      <c r="E17" s="806"/>
      <c r="F17" s="806"/>
      <c r="G17" s="806"/>
      <c r="H17" s="806"/>
      <c r="I17" s="806"/>
      <c r="J17" s="806"/>
      <c r="K17" s="806"/>
      <c r="L17" s="806"/>
      <c r="M17" s="806"/>
      <c r="N17" s="806"/>
      <c r="O17" s="806"/>
      <c r="P17" s="807"/>
    </row>
    <row r="18" spans="1:35" x14ac:dyDescent="0.35">
      <c r="A18" s="620" t="s">
        <v>99</v>
      </c>
      <c r="B18" s="621"/>
      <c r="C18" s="621"/>
      <c r="D18" s="621"/>
      <c r="E18" s="621"/>
      <c r="F18" s="621"/>
      <c r="G18" s="621"/>
      <c r="H18" s="621"/>
      <c r="I18" s="621"/>
      <c r="J18" s="621"/>
      <c r="K18" s="621"/>
      <c r="L18" s="621"/>
      <c r="M18" s="621"/>
      <c r="N18" s="621"/>
      <c r="O18" s="621"/>
      <c r="P18" s="622"/>
    </row>
    <row r="19" spans="1:35" x14ac:dyDescent="0.35">
      <c r="A19" s="620" t="s">
        <v>292</v>
      </c>
      <c r="B19" s="621"/>
      <c r="C19" s="621"/>
      <c r="D19" s="621"/>
      <c r="E19" s="621"/>
      <c r="F19" s="621"/>
      <c r="G19" s="621"/>
      <c r="H19" s="621"/>
      <c r="I19" s="621"/>
      <c r="J19" s="621"/>
      <c r="K19" s="621"/>
      <c r="L19" s="621"/>
      <c r="M19" s="621"/>
      <c r="N19" s="621"/>
      <c r="O19" s="621"/>
      <c r="P19" s="622"/>
    </row>
    <row r="20" spans="1:35" s="406" customFormat="1" ht="29.25" customHeight="1" x14ac:dyDescent="0.35">
      <c r="A20" s="617" t="s">
        <v>308</v>
      </c>
      <c r="B20" s="621"/>
      <c r="C20" s="621"/>
      <c r="D20" s="621"/>
      <c r="E20" s="621"/>
      <c r="F20" s="621"/>
      <c r="G20" s="621"/>
      <c r="H20" s="621"/>
      <c r="I20" s="621"/>
      <c r="J20" s="621"/>
      <c r="K20" s="621"/>
      <c r="L20" s="621"/>
      <c r="M20" s="621"/>
      <c r="N20" s="621"/>
      <c r="O20" s="621"/>
      <c r="P20" s="622"/>
    </row>
    <row r="22" spans="1:35" x14ac:dyDescent="0.35">
      <c r="A22" s="531" t="s">
        <v>31</v>
      </c>
      <c r="B22" s="532"/>
      <c r="C22" s="532"/>
      <c r="D22" s="532"/>
      <c r="E22" s="532"/>
      <c r="F22" s="533"/>
      <c r="G22" s="641"/>
      <c r="H22" s="643"/>
      <c r="I22" s="643"/>
      <c r="J22" s="643"/>
      <c r="K22" s="644"/>
      <c r="L22" s="537" t="s">
        <v>124</v>
      </c>
      <c r="M22" s="538"/>
      <c r="N22" s="538"/>
      <c r="O22" s="538"/>
      <c r="P22" s="538"/>
      <c r="Q22" s="538"/>
      <c r="R22" s="560" t="s">
        <v>322</v>
      </c>
      <c r="S22" s="538"/>
      <c r="T22" s="538"/>
      <c r="U22" s="538"/>
      <c r="V22" s="538"/>
      <c r="W22" s="538"/>
      <c r="X22" s="538"/>
      <c r="Y22" s="538"/>
      <c r="Z22" s="538"/>
      <c r="AA22" s="538"/>
      <c r="AB22" s="538"/>
      <c r="AC22" s="561"/>
      <c r="AD22" s="562" t="s">
        <v>323</v>
      </c>
      <c r="AE22" s="562"/>
      <c r="AF22" s="562"/>
      <c r="AG22" s="562"/>
      <c r="AH22" s="562"/>
      <c r="AI22" s="563"/>
    </row>
    <row r="23" spans="1:35" x14ac:dyDescent="0.35">
      <c r="A23" s="534" t="s">
        <v>32</v>
      </c>
      <c r="B23" s="535"/>
      <c r="C23" s="535"/>
      <c r="D23" s="535"/>
      <c r="E23" s="535"/>
      <c r="F23" s="536"/>
      <c r="G23" s="645"/>
      <c r="H23" s="646"/>
      <c r="I23" s="646"/>
      <c r="J23" s="646"/>
      <c r="K23" s="647"/>
      <c r="L23" s="649" t="s">
        <v>0</v>
      </c>
      <c r="M23" s="650"/>
      <c r="N23" s="593"/>
      <c r="O23" s="527" t="s">
        <v>16</v>
      </c>
      <c r="P23" s="651"/>
      <c r="Q23" s="651"/>
      <c r="R23" s="652" t="s">
        <v>1</v>
      </c>
      <c r="S23" s="653"/>
      <c r="T23" s="654"/>
      <c r="U23" s="655" t="s">
        <v>2</v>
      </c>
      <c r="V23" s="656"/>
      <c r="W23" s="657"/>
      <c r="X23" s="658" t="s">
        <v>3</v>
      </c>
      <c r="Y23" s="659"/>
      <c r="Z23" s="660"/>
      <c r="AA23" s="512" t="s">
        <v>4</v>
      </c>
      <c r="AB23" s="632"/>
      <c r="AC23" s="513"/>
      <c r="AD23" s="633" t="s">
        <v>17</v>
      </c>
      <c r="AE23" s="634"/>
      <c r="AF23" s="634"/>
      <c r="AG23" s="635" t="s">
        <v>18</v>
      </c>
      <c r="AH23" s="635"/>
      <c r="AI23" s="635"/>
    </row>
    <row r="24" spans="1:35" ht="87" x14ac:dyDescent="0.35">
      <c r="A24" s="46" t="s">
        <v>28</v>
      </c>
      <c r="B24" s="46" t="s">
        <v>5</v>
      </c>
      <c r="C24" s="46" t="s">
        <v>6</v>
      </c>
      <c r="D24" s="47" t="s">
        <v>7</v>
      </c>
      <c r="E24" s="46" t="s">
        <v>8</v>
      </c>
      <c r="F24" s="46" t="s">
        <v>9</v>
      </c>
      <c r="G24" s="19" t="s">
        <v>100</v>
      </c>
      <c r="H24" s="19" t="s">
        <v>255</v>
      </c>
      <c r="I24" s="19" t="s">
        <v>256</v>
      </c>
      <c r="J24" s="19" t="s">
        <v>257</v>
      </c>
      <c r="K24" s="19" t="s">
        <v>258</v>
      </c>
      <c r="L24" s="7" t="s">
        <v>14</v>
      </c>
      <c r="M24" s="8" t="s">
        <v>114</v>
      </c>
      <c r="N24" s="8" t="s">
        <v>115</v>
      </c>
      <c r="O24" s="9" t="s">
        <v>14</v>
      </c>
      <c r="P24" s="10" t="s">
        <v>114</v>
      </c>
      <c r="Q24" s="351" t="s">
        <v>116</v>
      </c>
      <c r="R24" s="355" t="s">
        <v>14</v>
      </c>
      <c r="S24" s="11" t="s">
        <v>114</v>
      </c>
      <c r="T24" s="11" t="s">
        <v>116</v>
      </c>
      <c r="U24" s="12" t="s">
        <v>14</v>
      </c>
      <c r="V24" s="13" t="s">
        <v>114</v>
      </c>
      <c r="W24" s="13" t="s">
        <v>116</v>
      </c>
      <c r="X24" s="14" t="s">
        <v>14</v>
      </c>
      <c r="Y24" s="15" t="s">
        <v>114</v>
      </c>
      <c r="Z24" s="15" t="s">
        <v>116</v>
      </c>
      <c r="AA24" s="21" t="s">
        <v>14</v>
      </c>
      <c r="AB24" s="22" t="s">
        <v>114</v>
      </c>
      <c r="AC24" s="356" t="s">
        <v>116</v>
      </c>
      <c r="AD24" s="353" t="s">
        <v>14</v>
      </c>
      <c r="AE24" s="16" t="s">
        <v>114</v>
      </c>
      <c r="AF24" s="16" t="s">
        <v>116</v>
      </c>
      <c r="AG24" s="17" t="s">
        <v>14</v>
      </c>
      <c r="AH24" s="18" t="s">
        <v>114</v>
      </c>
      <c r="AI24" s="18" t="s">
        <v>116</v>
      </c>
    </row>
    <row r="25" spans="1:35" ht="29" x14ac:dyDescent="0.35">
      <c r="A25" s="543">
        <v>1.1000000000000001</v>
      </c>
      <c r="B25" s="553" t="s">
        <v>29</v>
      </c>
      <c r="C25" s="553" t="s">
        <v>30</v>
      </c>
      <c r="D25" s="556">
        <v>23114</v>
      </c>
      <c r="E25" s="553" t="s">
        <v>22</v>
      </c>
      <c r="F25" s="5" t="s">
        <v>1</v>
      </c>
      <c r="G25" s="6" t="s">
        <v>185</v>
      </c>
      <c r="H25" s="4" t="s">
        <v>19</v>
      </c>
      <c r="I25" s="4" t="s">
        <v>59</v>
      </c>
      <c r="J25" s="4" t="s">
        <v>59</v>
      </c>
      <c r="K25" s="4" t="s">
        <v>59</v>
      </c>
      <c r="L25" s="496">
        <v>1</v>
      </c>
      <c r="M25" s="496">
        <v>0</v>
      </c>
      <c r="N25" s="496">
        <v>0</v>
      </c>
      <c r="O25" s="498">
        <v>1</v>
      </c>
      <c r="P25" s="498">
        <v>0</v>
      </c>
      <c r="Q25" s="500">
        <v>0</v>
      </c>
      <c r="R25" s="502">
        <v>1</v>
      </c>
      <c r="S25" s="504">
        <v>0</v>
      </c>
      <c r="T25" s="504">
        <v>0</v>
      </c>
      <c r="U25" s="484">
        <v>1</v>
      </c>
      <c r="V25" s="484">
        <v>0</v>
      </c>
      <c r="W25" s="484">
        <v>0</v>
      </c>
      <c r="X25" s="486">
        <v>1</v>
      </c>
      <c r="Y25" s="486">
        <v>0</v>
      </c>
      <c r="Z25" s="486">
        <v>0</v>
      </c>
      <c r="AA25" s="488">
        <v>1</v>
      </c>
      <c r="AB25" s="624">
        <v>0</v>
      </c>
      <c r="AC25" s="514">
        <v>0</v>
      </c>
      <c r="AD25" s="628">
        <v>1</v>
      </c>
      <c r="AE25" s="630">
        <v>0</v>
      </c>
      <c r="AF25" s="630">
        <v>0</v>
      </c>
      <c r="AG25" s="661">
        <v>1</v>
      </c>
      <c r="AH25" s="661">
        <v>0</v>
      </c>
      <c r="AI25" s="661">
        <v>0</v>
      </c>
    </row>
    <row r="26" spans="1:35" ht="29" x14ac:dyDescent="0.35">
      <c r="A26" s="544"/>
      <c r="B26" s="554"/>
      <c r="C26" s="554"/>
      <c r="D26" s="557"/>
      <c r="E26" s="554"/>
      <c r="F26" s="5" t="s">
        <v>2</v>
      </c>
      <c r="G26" s="6" t="s">
        <v>185</v>
      </c>
      <c r="H26" s="4" t="s">
        <v>59</v>
      </c>
      <c r="I26" s="4" t="s">
        <v>190</v>
      </c>
      <c r="J26" s="4" t="s">
        <v>59</v>
      </c>
      <c r="K26" s="4" t="s">
        <v>59</v>
      </c>
      <c r="L26" s="496"/>
      <c r="M26" s="496"/>
      <c r="N26" s="496"/>
      <c r="O26" s="498"/>
      <c r="P26" s="498"/>
      <c r="Q26" s="500"/>
      <c r="R26" s="502"/>
      <c r="S26" s="504"/>
      <c r="T26" s="504"/>
      <c r="U26" s="484"/>
      <c r="V26" s="484"/>
      <c r="W26" s="484"/>
      <c r="X26" s="486"/>
      <c r="Y26" s="486"/>
      <c r="Z26" s="486"/>
      <c r="AA26" s="489"/>
      <c r="AB26" s="625"/>
      <c r="AC26" s="515"/>
      <c r="AD26" s="628"/>
      <c r="AE26" s="630"/>
      <c r="AF26" s="630"/>
      <c r="AG26" s="661"/>
      <c r="AH26" s="661"/>
      <c r="AI26" s="661"/>
    </row>
    <row r="27" spans="1:35" ht="29" x14ac:dyDescent="0.35">
      <c r="A27" s="544"/>
      <c r="B27" s="554"/>
      <c r="C27" s="554"/>
      <c r="D27" s="557"/>
      <c r="E27" s="554"/>
      <c r="F27" s="5" t="s">
        <v>3</v>
      </c>
      <c r="G27" s="6" t="s">
        <v>185</v>
      </c>
      <c r="H27" s="4" t="s">
        <v>59</v>
      </c>
      <c r="I27" s="4" t="s">
        <v>190</v>
      </c>
      <c r="J27" s="4" t="s">
        <v>59</v>
      </c>
      <c r="K27" s="4" t="s">
        <v>59</v>
      </c>
      <c r="L27" s="496"/>
      <c r="M27" s="496"/>
      <c r="N27" s="496"/>
      <c r="O27" s="498"/>
      <c r="P27" s="498"/>
      <c r="Q27" s="500"/>
      <c r="R27" s="502"/>
      <c r="S27" s="504"/>
      <c r="T27" s="504"/>
      <c r="U27" s="484"/>
      <c r="V27" s="484"/>
      <c r="W27" s="484"/>
      <c r="X27" s="486"/>
      <c r="Y27" s="486"/>
      <c r="Z27" s="486"/>
      <c r="AA27" s="489"/>
      <c r="AB27" s="625"/>
      <c r="AC27" s="515"/>
      <c r="AD27" s="628"/>
      <c r="AE27" s="630"/>
      <c r="AF27" s="630"/>
      <c r="AG27" s="661"/>
      <c r="AH27" s="661"/>
      <c r="AI27" s="661"/>
    </row>
    <row r="28" spans="1:35" ht="29.5" thickBot="1" x14ac:dyDescent="0.4">
      <c r="A28" s="545"/>
      <c r="B28" s="555"/>
      <c r="C28" s="555"/>
      <c r="D28" s="558"/>
      <c r="E28" s="555"/>
      <c r="F28" s="24" t="s">
        <v>4</v>
      </c>
      <c r="G28" s="298" t="s">
        <v>185</v>
      </c>
      <c r="H28" s="38" t="s">
        <v>59</v>
      </c>
      <c r="I28" s="38" t="s">
        <v>190</v>
      </c>
      <c r="J28" s="38" t="s">
        <v>59</v>
      </c>
      <c r="K28" s="38" t="s">
        <v>59</v>
      </c>
      <c r="L28" s="497"/>
      <c r="M28" s="497"/>
      <c r="N28" s="497"/>
      <c r="O28" s="499"/>
      <c r="P28" s="499"/>
      <c r="Q28" s="501"/>
      <c r="R28" s="503"/>
      <c r="S28" s="505"/>
      <c r="T28" s="505"/>
      <c r="U28" s="485"/>
      <c r="V28" s="485"/>
      <c r="W28" s="485"/>
      <c r="X28" s="487"/>
      <c r="Y28" s="487"/>
      <c r="Z28" s="487"/>
      <c r="AA28" s="490"/>
      <c r="AB28" s="671"/>
      <c r="AC28" s="516"/>
      <c r="AD28" s="667"/>
      <c r="AE28" s="668"/>
      <c r="AF28" s="668"/>
      <c r="AG28" s="670"/>
      <c r="AH28" s="670"/>
      <c r="AI28" s="670"/>
    </row>
    <row r="29" spans="1:35" ht="29" x14ac:dyDescent="0.35">
      <c r="A29" s="546">
        <v>1.2</v>
      </c>
      <c r="B29" s="506" t="s">
        <v>20</v>
      </c>
      <c r="C29" s="506" t="s">
        <v>21</v>
      </c>
      <c r="D29" s="509">
        <v>36648</v>
      </c>
      <c r="E29" s="506" t="s">
        <v>22</v>
      </c>
      <c r="F29" s="43" t="s">
        <v>1</v>
      </c>
      <c r="G29" s="297" t="s">
        <v>185</v>
      </c>
      <c r="H29" s="4" t="s">
        <v>59</v>
      </c>
      <c r="I29" s="4" t="s">
        <v>190</v>
      </c>
      <c r="J29" s="4" t="s">
        <v>59</v>
      </c>
      <c r="K29" s="4" t="s">
        <v>59</v>
      </c>
      <c r="L29" s="496">
        <v>1</v>
      </c>
      <c r="M29" s="496">
        <v>0</v>
      </c>
      <c r="N29" s="496">
        <v>0</v>
      </c>
      <c r="O29" s="498">
        <v>1</v>
      </c>
      <c r="P29" s="498">
        <v>0</v>
      </c>
      <c r="Q29" s="500">
        <v>0</v>
      </c>
      <c r="R29" s="502">
        <v>1</v>
      </c>
      <c r="S29" s="504">
        <v>0</v>
      </c>
      <c r="T29" s="504">
        <v>0</v>
      </c>
      <c r="U29" s="484">
        <v>1</v>
      </c>
      <c r="V29" s="484">
        <v>0</v>
      </c>
      <c r="W29" s="484">
        <v>0</v>
      </c>
      <c r="X29" s="486">
        <v>1</v>
      </c>
      <c r="Y29" s="486">
        <v>0</v>
      </c>
      <c r="Z29" s="486">
        <v>0</v>
      </c>
      <c r="AA29" s="488">
        <v>1</v>
      </c>
      <c r="AB29" s="624">
        <v>0</v>
      </c>
      <c r="AC29" s="514">
        <v>0</v>
      </c>
      <c r="AD29" s="628">
        <v>1</v>
      </c>
      <c r="AE29" s="630">
        <v>0</v>
      </c>
      <c r="AF29" s="630">
        <v>0</v>
      </c>
      <c r="AG29" s="661">
        <v>1</v>
      </c>
      <c r="AH29" s="661">
        <v>0</v>
      </c>
      <c r="AI29" s="661">
        <v>0</v>
      </c>
    </row>
    <row r="30" spans="1:35" ht="29" x14ac:dyDescent="0.35">
      <c r="A30" s="544"/>
      <c r="B30" s="507"/>
      <c r="C30" s="507"/>
      <c r="D30" s="510"/>
      <c r="E30" s="507"/>
      <c r="F30" s="5" t="s">
        <v>2</v>
      </c>
      <c r="G30" s="6" t="s">
        <v>185</v>
      </c>
      <c r="H30" s="4" t="s">
        <v>59</v>
      </c>
      <c r="I30" s="4" t="s">
        <v>190</v>
      </c>
      <c r="J30" s="4" t="s">
        <v>59</v>
      </c>
      <c r="K30" s="4" t="s">
        <v>59</v>
      </c>
      <c r="L30" s="496"/>
      <c r="M30" s="496"/>
      <c r="N30" s="496"/>
      <c r="O30" s="498"/>
      <c r="P30" s="498"/>
      <c r="Q30" s="500"/>
      <c r="R30" s="502"/>
      <c r="S30" s="504"/>
      <c r="T30" s="504"/>
      <c r="U30" s="484"/>
      <c r="V30" s="484"/>
      <c r="W30" s="484"/>
      <c r="X30" s="486"/>
      <c r="Y30" s="486"/>
      <c r="Z30" s="486"/>
      <c r="AA30" s="489"/>
      <c r="AB30" s="625"/>
      <c r="AC30" s="515"/>
      <c r="AD30" s="628"/>
      <c r="AE30" s="630"/>
      <c r="AF30" s="630"/>
      <c r="AG30" s="661"/>
      <c r="AH30" s="661"/>
      <c r="AI30" s="661"/>
    </row>
    <row r="31" spans="1:35" ht="29" x14ac:dyDescent="0.35">
      <c r="A31" s="544"/>
      <c r="B31" s="507"/>
      <c r="C31" s="507"/>
      <c r="D31" s="510"/>
      <c r="E31" s="507"/>
      <c r="F31" s="5" t="s">
        <v>3</v>
      </c>
      <c r="G31" s="6" t="s">
        <v>185</v>
      </c>
      <c r="H31" s="4" t="s">
        <v>19</v>
      </c>
      <c r="I31" s="4" t="s">
        <v>59</v>
      </c>
      <c r="J31" s="4" t="s">
        <v>59</v>
      </c>
      <c r="K31" s="4" t="s">
        <v>59</v>
      </c>
      <c r="L31" s="496"/>
      <c r="M31" s="496"/>
      <c r="N31" s="496"/>
      <c r="O31" s="498"/>
      <c r="P31" s="498"/>
      <c r="Q31" s="500"/>
      <c r="R31" s="502"/>
      <c r="S31" s="504"/>
      <c r="T31" s="504"/>
      <c r="U31" s="484"/>
      <c r="V31" s="484"/>
      <c r="W31" s="484"/>
      <c r="X31" s="486"/>
      <c r="Y31" s="486"/>
      <c r="Z31" s="486"/>
      <c r="AA31" s="489"/>
      <c r="AB31" s="625"/>
      <c r="AC31" s="515"/>
      <c r="AD31" s="628"/>
      <c r="AE31" s="630"/>
      <c r="AF31" s="630"/>
      <c r="AG31" s="661"/>
      <c r="AH31" s="661"/>
      <c r="AI31" s="661"/>
    </row>
    <row r="32" spans="1:35" ht="29.5" thickBot="1" x14ac:dyDescent="0.4">
      <c r="A32" s="545"/>
      <c r="B32" s="508"/>
      <c r="C32" s="508"/>
      <c r="D32" s="511"/>
      <c r="E32" s="508"/>
      <c r="F32" s="24" t="s">
        <v>4</v>
      </c>
      <c r="G32" s="298" t="s">
        <v>185</v>
      </c>
      <c r="H32" s="38" t="s">
        <v>19</v>
      </c>
      <c r="I32" s="38" t="s">
        <v>59</v>
      </c>
      <c r="J32" s="38" t="s">
        <v>59</v>
      </c>
      <c r="K32" s="38" t="s">
        <v>59</v>
      </c>
      <c r="L32" s="497"/>
      <c r="M32" s="497"/>
      <c r="N32" s="497"/>
      <c r="O32" s="499"/>
      <c r="P32" s="499"/>
      <c r="Q32" s="501"/>
      <c r="R32" s="503"/>
      <c r="S32" s="505"/>
      <c r="T32" s="505"/>
      <c r="U32" s="485"/>
      <c r="V32" s="485"/>
      <c r="W32" s="485"/>
      <c r="X32" s="487"/>
      <c r="Y32" s="487"/>
      <c r="Z32" s="487"/>
      <c r="AA32" s="490"/>
      <c r="AB32" s="671"/>
      <c r="AC32" s="516"/>
      <c r="AD32" s="667"/>
      <c r="AE32" s="668"/>
      <c r="AF32" s="668"/>
      <c r="AG32" s="670"/>
      <c r="AH32" s="670"/>
      <c r="AI32" s="670"/>
    </row>
    <row r="33" spans="1:35" ht="29" x14ac:dyDescent="0.35">
      <c r="A33" s="547">
        <v>1.3</v>
      </c>
      <c r="B33" s="506" t="s">
        <v>33</v>
      </c>
      <c r="C33" s="506" t="s">
        <v>34</v>
      </c>
      <c r="D33" s="550">
        <v>34625</v>
      </c>
      <c r="E33" s="547" t="s">
        <v>22</v>
      </c>
      <c r="F33" s="43" t="s">
        <v>1</v>
      </c>
      <c r="G33" s="297" t="s">
        <v>185</v>
      </c>
      <c r="H33" s="4" t="s">
        <v>59</v>
      </c>
      <c r="I33" s="4" t="s">
        <v>190</v>
      </c>
      <c r="J33" s="4" t="s">
        <v>59</v>
      </c>
      <c r="K33" s="4" t="s">
        <v>59</v>
      </c>
      <c r="L33" s="496">
        <v>1</v>
      </c>
      <c r="M33" s="496">
        <v>0</v>
      </c>
      <c r="N33" s="496">
        <v>0</v>
      </c>
      <c r="O33" s="498">
        <v>1</v>
      </c>
      <c r="P33" s="498">
        <v>0</v>
      </c>
      <c r="Q33" s="500">
        <v>0</v>
      </c>
      <c r="R33" s="502">
        <v>1</v>
      </c>
      <c r="S33" s="504">
        <v>0</v>
      </c>
      <c r="T33" s="504">
        <v>0</v>
      </c>
      <c r="U33" s="484">
        <v>1</v>
      </c>
      <c r="V33" s="484">
        <v>0</v>
      </c>
      <c r="W33" s="484">
        <v>0</v>
      </c>
      <c r="X33" s="486">
        <v>1</v>
      </c>
      <c r="Y33" s="486">
        <v>0</v>
      </c>
      <c r="Z33" s="486">
        <v>0</v>
      </c>
      <c r="AA33" s="488">
        <v>1</v>
      </c>
      <c r="AB33" s="624">
        <v>0</v>
      </c>
      <c r="AC33" s="514">
        <v>0</v>
      </c>
      <c r="AD33" s="628">
        <v>1</v>
      </c>
      <c r="AE33" s="630">
        <v>0</v>
      </c>
      <c r="AF33" s="630">
        <v>0</v>
      </c>
      <c r="AG33" s="661">
        <v>1</v>
      </c>
      <c r="AH33" s="661">
        <v>0</v>
      </c>
      <c r="AI33" s="661">
        <v>0</v>
      </c>
    </row>
    <row r="34" spans="1:35" ht="29" x14ac:dyDescent="0.35">
      <c r="A34" s="548"/>
      <c r="B34" s="507"/>
      <c r="C34" s="507"/>
      <c r="D34" s="551"/>
      <c r="E34" s="548"/>
      <c r="F34" s="5" t="s">
        <v>2</v>
      </c>
      <c r="G34" s="6" t="s">
        <v>185</v>
      </c>
      <c r="H34" s="4" t="s">
        <v>19</v>
      </c>
      <c r="I34" s="4" t="s">
        <v>59</v>
      </c>
      <c r="J34" s="4" t="s">
        <v>59</v>
      </c>
      <c r="K34" s="4" t="s">
        <v>59</v>
      </c>
      <c r="L34" s="496"/>
      <c r="M34" s="496"/>
      <c r="N34" s="496"/>
      <c r="O34" s="498"/>
      <c r="P34" s="498"/>
      <c r="Q34" s="500"/>
      <c r="R34" s="502"/>
      <c r="S34" s="504"/>
      <c r="T34" s="504"/>
      <c r="U34" s="484"/>
      <c r="V34" s="484"/>
      <c r="W34" s="484"/>
      <c r="X34" s="486"/>
      <c r="Y34" s="486"/>
      <c r="Z34" s="486"/>
      <c r="AA34" s="489"/>
      <c r="AB34" s="625"/>
      <c r="AC34" s="515"/>
      <c r="AD34" s="628"/>
      <c r="AE34" s="630"/>
      <c r="AF34" s="630"/>
      <c r="AG34" s="661"/>
      <c r="AH34" s="661"/>
      <c r="AI34" s="661"/>
    </row>
    <row r="35" spans="1:35" ht="29" x14ac:dyDescent="0.35">
      <c r="A35" s="548"/>
      <c r="B35" s="507"/>
      <c r="C35" s="507"/>
      <c r="D35" s="551"/>
      <c r="E35" s="548"/>
      <c r="F35" s="5" t="s">
        <v>3</v>
      </c>
      <c r="G35" s="6" t="s">
        <v>185</v>
      </c>
      <c r="H35" s="4" t="s">
        <v>59</v>
      </c>
      <c r="I35" s="4" t="s">
        <v>190</v>
      </c>
      <c r="J35" s="4" t="s">
        <v>59</v>
      </c>
      <c r="K35" s="4" t="s">
        <v>59</v>
      </c>
      <c r="L35" s="496"/>
      <c r="M35" s="496"/>
      <c r="N35" s="496"/>
      <c r="O35" s="498"/>
      <c r="P35" s="498"/>
      <c r="Q35" s="500"/>
      <c r="R35" s="502"/>
      <c r="S35" s="504"/>
      <c r="T35" s="504"/>
      <c r="U35" s="484"/>
      <c r="V35" s="484"/>
      <c r="W35" s="484"/>
      <c r="X35" s="486"/>
      <c r="Y35" s="486"/>
      <c r="Z35" s="486"/>
      <c r="AA35" s="489"/>
      <c r="AB35" s="625"/>
      <c r="AC35" s="515"/>
      <c r="AD35" s="628"/>
      <c r="AE35" s="630"/>
      <c r="AF35" s="630"/>
      <c r="AG35" s="661"/>
      <c r="AH35" s="661"/>
      <c r="AI35" s="661"/>
    </row>
    <row r="36" spans="1:35" ht="29.5" thickBot="1" x14ac:dyDescent="0.4">
      <c r="A36" s="549"/>
      <c r="B36" s="508"/>
      <c r="C36" s="508"/>
      <c r="D36" s="552"/>
      <c r="E36" s="549"/>
      <c r="F36" s="24" t="s">
        <v>4</v>
      </c>
      <c r="G36" s="6" t="s">
        <v>185</v>
      </c>
      <c r="H36" s="38" t="s">
        <v>59</v>
      </c>
      <c r="I36" s="38" t="s">
        <v>190</v>
      </c>
      <c r="J36" s="38" t="s">
        <v>59</v>
      </c>
      <c r="K36" s="38" t="s">
        <v>59</v>
      </c>
      <c r="L36" s="497"/>
      <c r="M36" s="497"/>
      <c r="N36" s="497"/>
      <c r="O36" s="499"/>
      <c r="P36" s="499"/>
      <c r="Q36" s="501"/>
      <c r="R36" s="503"/>
      <c r="S36" s="505"/>
      <c r="T36" s="505"/>
      <c r="U36" s="485"/>
      <c r="V36" s="485"/>
      <c r="W36" s="485"/>
      <c r="X36" s="487"/>
      <c r="Y36" s="487"/>
      <c r="Z36" s="487"/>
      <c r="AA36" s="490"/>
      <c r="AB36" s="671"/>
      <c r="AC36" s="516"/>
      <c r="AD36" s="667"/>
      <c r="AE36" s="668"/>
      <c r="AF36" s="668"/>
      <c r="AG36" s="670"/>
      <c r="AH36" s="670"/>
      <c r="AI36" s="670"/>
    </row>
    <row r="37" spans="1:35" ht="29" x14ac:dyDescent="0.35">
      <c r="A37" s="547">
        <v>1.4</v>
      </c>
      <c r="B37" s="506" t="s">
        <v>35</v>
      </c>
      <c r="C37" s="506" t="s">
        <v>36</v>
      </c>
      <c r="D37" s="550">
        <v>30057</v>
      </c>
      <c r="E37" s="506" t="s">
        <v>13</v>
      </c>
      <c r="F37" s="43" t="s">
        <v>1</v>
      </c>
      <c r="G37" s="299" t="s">
        <v>185</v>
      </c>
      <c r="H37" s="51" t="s">
        <v>19</v>
      </c>
      <c r="I37" s="51" t="s">
        <v>19</v>
      </c>
      <c r="J37" s="51" t="s">
        <v>59</v>
      </c>
      <c r="K37" s="51" t="s">
        <v>19</v>
      </c>
      <c r="L37" s="570">
        <v>1</v>
      </c>
      <c r="M37" s="570">
        <v>1</v>
      </c>
      <c r="N37" s="570">
        <v>1</v>
      </c>
      <c r="O37" s="572">
        <v>1</v>
      </c>
      <c r="P37" s="572">
        <v>1</v>
      </c>
      <c r="Q37" s="574">
        <v>1</v>
      </c>
      <c r="R37" s="566">
        <v>1</v>
      </c>
      <c r="S37" s="567">
        <v>1</v>
      </c>
      <c r="T37" s="567">
        <v>1</v>
      </c>
      <c r="U37" s="568">
        <v>0</v>
      </c>
      <c r="V37" s="568">
        <v>0</v>
      </c>
      <c r="W37" s="568">
        <v>0</v>
      </c>
      <c r="X37" s="578">
        <v>0</v>
      </c>
      <c r="Y37" s="578">
        <v>0</v>
      </c>
      <c r="Z37" s="578">
        <v>0</v>
      </c>
      <c r="AA37" s="579">
        <v>1</v>
      </c>
      <c r="AB37" s="579">
        <v>1</v>
      </c>
      <c r="AC37" s="580">
        <v>1</v>
      </c>
      <c r="AD37" s="666">
        <v>1</v>
      </c>
      <c r="AE37" s="669">
        <v>1</v>
      </c>
      <c r="AF37" s="669">
        <v>1</v>
      </c>
      <c r="AG37" s="663">
        <v>1</v>
      </c>
      <c r="AH37" s="663">
        <v>1</v>
      </c>
      <c r="AI37" s="663">
        <v>1</v>
      </c>
    </row>
    <row r="38" spans="1:35" x14ac:dyDescent="0.35">
      <c r="A38" s="548"/>
      <c r="B38" s="507"/>
      <c r="C38" s="507"/>
      <c r="D38" s="551"/>
      <c r="E38" s="507"/>
      <c r="F38" s="5" t="s">
        <v>2</v>
      </c>
      <c r="G38" s="28" t="s">
        <v>186</v>
      </c>
      <c r="H38" s="4" t="s">
        <v>59</v>
      </c>
      <c r="I38" s="4" t="s">
        <v>59</v>
      </c>
      <c r="J38" s="4" t="s">
        <v>59</v>
      </c>
      <c r="K38" s="4" t="s">
        <v>59</v>
      </c>
      <c r="L38" s="496"/>
      <c r="M38" s="496"/>
      <c r="N38" s="496"/>
      <c r="O38" s="498"/>
      <c r="P38" s="498"/>
      <c r="Q38" s="500"/>
      <c r="R38" s="502"/>
      <c r="S38" s="504"/>
      <c r="T38" s="504"/>
      <c r="U38" s="484"/>
      <c r="V38" s="484"/>
      <c r="W38" s="484"/>
      <c r="X38" s="486"/>
      <c r="Y38" s="486"/>
      <c r="Z38" s="486"/>
      <c r="AA38" s="489"/>
      <c r="AB38" s="489"/>
      <c r="AC38" s="492"/>
      <c r="AD38" s="628"/>
      <c r="AE38" s="630"/>
      <c r="AF38" s="630"/>
      <c r="AG38" s="661"/>
      <c r="AH38" s="661"/>
      <c r="AI38" s="661"/>
    </row>
    <row r="39" spans="1:35" x14ac:dyDescent="0.35">
      <c r="A39" s="548"/>
      <c r="B39" s="507"/>
      <c r="C39" s="507"/>
      <c r="D39" s="551"/>
      <c r="E39" s="507"/>
      <c r="F39" s="5" t="s">
        <v>3</v>
      </c>
      <c r="G39" s="28" t="s">
        <v>186</v>
      </c>
      <c r="H39" s="4" t="s">
        <v>59</v>
      </c>
      <c r="I39" s="4" t="s">
        <v>59</v>
      </c>
      <c r="J39" s="4" t="s">
        <v>59</v>
      </c>
      <c r="K39" s="4" t="s">
        <v>59</v>
      </c>
      <c r="L39" s="496"/>
      <c r="M39" s="496"/>
      <c r="N39" s="496"/>
      <c r="O39" s="498"/>
      <c r="P39" s="498"/>
      <c r="Q39" s="500"/>
      <c r="R39" s="502"/>
      <c r="S39" s="504"/>
      <c r="T39" s="504"/>
      <c r="U39" s="484"/>
      <c r="V39" s="484"/>
      <c r="W39" s="484"/>
      <c r="X39" s="486"/>
      <c r="Y39" s="486"/>
      <c r="Z39" s="486"/>
      <c r="AA39" s="489"/>
      <c r="AB39" s="489"/>
      <c r="AC39" s="492"/>
      <c r="AD39" s="628"/>
      <c r="AE39" s="630"/>
      <c r="AF39" s="630"/>
      <c r="AG39" s="661"/>
      <c r="AH39" s="661"/>
      <c r="AI39" s="661"/>
    </row>
    <row r="40" spans="1:35" ht="29.5" thickBot="1" x14ac:dyDescent="0.4">
      <c r="A40" s="549"/>
      <c r="B40" s="508"/>
      <c r="C40" s="508"/>
      <c r="D40" s="552"/>
      <c r="E40" s="508"/>
      <c r="F40" s="24" t="s">
        <v>4</v>
      </c>
      <c r="G40" s="300" t="s">
        <v>185</v>
      </c>
      <c r="H40" s="38" t="s">
        <v>59</v>
      </c>
      <c r="I40" s="38" t="s">
        <v>190</v>
      </c>
      <c r="J40" s="38" t="s">
        <v>19</v>
      </c>
      <c r="K40" s="38" t="s">
        <v>59</v>
      </c>
      <c r="L40" s="497"/>
      <c r="M40" s="497"/>
      <c r="N40" s="497"/>
      <c r="O40" s="499"/>
      <c r="P40" s="499"/>
      <c r="Q40" s="501"/>
      <c r="R40" s="503"/>
      <c r="S40" s="505"/>
      <c r="T40" s="505"/>
      <c r="U40" s="485"/>
      <c r="V40" s="485"/>
      <c r="W40" s="485"/>
      <c r="X40" s="487"/>
      <c r="Y40" s="487"/>
      <c r="Z40" s="487"/>
      <c r="AA40" s="490"/>
      <c r="AB40" s="490"/>
      <c r="AC40" s="493"/>
      <c r="AD40" s="667"/>
      <c r="AE40" s="668"/>
      <c r="AF40" s="668"/>
      <c r="AG40" s="670"/>
      <c r="AH40" s="670"/>
      <c r="AI40" s="670"/>
    </row>
    <row r="41" spans="1:35" ht="29" x14ac:dyDescent="0.35">
      <c r="A41" s="547">
        <v>1.5</v>
      </c>
      <c r="B41" s="588" t="s">
        <v>37</v>
      </c>
      <c r="C41" s="588" t="s">
        <v>38</v>
      </c>
      <c r="D41" s="597">
        <v>24976</v>
      </c>
      <c r="E41" s="588" t="s">
        <v>22</v>
      </c>
      <c r="F41" s="43" t="s">
        <v>1</v>
      </c>
      <c r="G41" s="299" t="s">
        <v>185</v>
      </c>
      <c r="H41" s="51" t="s">
        <v>59</v>
      </c>
      <c r="I41" s="51" t="s">
        <v>190</v>
      </c>
      <c r="J41" s="51" t="s">
        <v>59</v>
      </c>
      <c r="K41" s="51" t="s">
        <v>19</v>
      </c>
      <c r="L41" s="570">
        <v>1</v>
      </c>
      <c r="M41" s="570">
        <v>1</v>
      </c>
      <c r="N41" s="570">
        <v>1</v>
      </c>
      <c r="O41" s="572">
        <v>1</v>
      </c>
      <c r="P41" s="572">
        <v>1</v>
      </c>
      <c r="Q41" s="574">
        <v>1</v>
      </c>
      <c r="R41" s="566">
        <v>1</v>
      </c>
      <c r="S41" s="567">
        <v>1</v>
      </c>
      <c r="T41" s="567">
        <v>1</v>
      </c>
      <c r="U41" s="568">
        <v>1</v>
      </c>
      <c r="V41" s="568">
        <v>1</v>
      </c>
      <c r="W41" s="568">
        <v>1</v>
      </c>
      <c r="X41" s="578">
        <v>1</v>
      </c>
      <c r="Y41" s="578">
        <v>1</v>
      </c>
      <c r="Z41" s="681">
        <v>1</v>
      </c>
      <c r="AA41" s="579">
        <v>1</v>
      </c>
      <c r="AB41" s="579">
        <v>1</v>
      </c>
      <c r="AC41" s="580">
        <v>1</v>
      </c>
      <c r="AD41" s="666">
        <v>1</v>
      </c>
      <c r="AE41" s="669">
        <v>1</v>
      </c>
      <c r="AF41" s="669">
        <v>1</v>
      </c>
      <c r="AG41" s="663">
        <v>1</v>
      </c>
      <c r="AH41" s="663">
        <v>1</v>
      </c>
      <c r="AI41" s="678">
        <v>1</v>
      </c>
    </row>
    <row r="42" spans="1:35" ht="29" x14ac:dyDescent="0.35">
      <c r="A42" s="548"/>
      <c r="B42" s="589"/>
      <c r="C42" s="589"/>
      <c r="D42" s="598"/>
      <c r="E42" s="589"/>
      <c r="F42" s="5" t="s">
        <v>2</v>
      </c>
      <c r="G42" s="6" t="s">
        <v>185</v>
      </c>
      <c r="H42" s="4" t="s">
        <v>59</v>
      </c>
      <c r="I42" s="4" t="s">
        <v>190</v>
      </c>
      <c r="J42" s="4" t="s">
        <v>19</v>
      </c>
      <c r="K42" s="4" t="s">
        <v>59</v>
      </c>
      <c r="L42" s="496"/>
      <c r="M42" s="496"/>
      <c r="N42" s="496"/>
      <c r="O42" s="498"/>
      <c r="P42" s="498"/>
      <c r="Q42" s="500"/>
      <c r="R42" s="502"/>
      <c r="S42" s="504"/>
      <c r="T42" s="504"/>
      <c r="U42" s="484"/>
      <c r="V42" s="484"/>
      <c r="W42" s="484"/>
      <c r="X42" s="486"/>
      <c r="Y42" s="486"/>
      <c r="Z42" s="682"/>
      <c r="AA42" s="489"/>
      <c r="AB42" s="489"/>
      <c r="AC42" s="492"/>
      <c r="AD42" s="628"/>
      <c r="AE42" s="630"/>
      <c r="AF42" s="630"/>
      <c r="AG42" s="661"/>
      <c r="AH42" s="661"/>
      <c r="AI42" s="679"/>
    </row>
    <row r="43" spans="1:35" ht="29" x14ac:dyDescent="0.35">
      <c r="A43" s="548"/>
      <c r="B43" s="589"/>
      <c r="C43" s="589"/>
      <c r="D43" s="598"/>
      <c r="E43" s="589"/>
      <c r="F43" s="5" t="s">
        <v>3</v>
      </c>
      <c r="G43" s="6" t="s">
        <v>185</v>
      </c>
      <c r="H43" s="4" t="s">
        <v>59</v>
      </c>
      <c r="I43" s="4" t="s">
        <v>190</v>
      </c>
      <c r="J43" s="4" t="s">
        <v>19</v>
      </c>
      <c r="K43" s="4" t="s">
        <v>59</v>
      </c>
      <c r="L43" s="496"/>
      <c r="M43" s="496"/>
      <c r="N43" s="496"/>
      <c r="O43" s="498"/>
      <c r="P43" s="498"/>
      <c r="Q43" s="500"/>
      <c r="R43" s="502"/>
      <c r="S43" s="504"/>
      <c r="T43" s="504"/>
      <c r="U43" s="484"/>
      <c r="V43" s="484"/>
      <c r="W43" s="484"/>
      <c r="X43" s="486"/>
      <c r="Y43" s="486"/>
      <c r="Z43" s="682"/>
      <c r="AA43" s="489"/>
      <c r="AB43" s="489"/>
      <c r="AC43" s="492"/>
      <c r="AD43" s="628"/>
      <c r="AE43" s="630"/>
      <c r="AF43" s="630"/>
      <c r="AG43" s="661"/>
      <c r="AH43" s="661"/>
      <c r="AI43" s="679"/>
    </row>
    <row r="44" spans="1:35" ht="29.5" thickBot="1" x14ac:dyDescent="0.4">
      <c r="A44" s="569"/>
      <c r="B44" s="590"/>
      <c r="C44" s="590"/>
      <c r="D44" s="599"/>
      <c r="E44" s="590"/>
      <c r="F44" s="81" t="s">
        <v>4</v>
      </c>
      <c r="G44" s="301" t="s">
        <v>185</v>
      </c>
      <c r="H44" s="98" t="s">
        <v>59</v>
      </c>
      <c r="I44" s="98" t="s">
        <v>190</v>
      </c>
      <c r="J44" s="98" t="s">
        <v>59</v>
      </c>
      <c r="K44" s="98" t="s">
        <v>59</v>
      </c>
      <c r="L44" s="571"/>
      <c r="M44" s="571"/>
      <c r="N44" s="571"/>
      <c r="O44" s="573"/>
      <c r="P44" s="573"/>
      <c r="Q44" s="575"/>
      <c r="R44" s="594"/>
      <c r="S44" s="595"/>
      <c r="T44" s="595"/>
      <c r="U44" s="596"/>
      <c r="V44" s="596"/>
      <c r="W44" s="596"/>
      <c r="X44" s="583"/>
      <c r="Y44" s="583"/>
      <c r="Z44" s="683"/>
      <c r="AA44" s="584"/>
      <c r="AB44" s="584"/>
      <c r="AC44" s="585"/>
      <c r="AD44" s="629"/>
      <c r="AE44" s="631"/>
      <c r="AF44" s="631"/>
      <c r="AG44" s="662"/>
      <c r="AH44" s="662"/>
      <c r="AI44" s="680"/>
    </row>
    <row r="45" spans="1:35" ht="15" thickTop="1" x14ac:dyDescent="0.35">
      <c r="A45" s="608" t="s">
        <v>60</v>
      </c>
      <c r="B45" s="608"/>
      <c r="C45" s="608"/>
      <c r="D45" s="608"/>
      <c r="E45" s="608"/>
      <c r="F45" s="608"/>
      <c r="G45" s="608"/>
      <c r="H45" s="608"/>
      <c r="I45" s="608"/>
      <c r="J45" s="608"/>
      <c r="K45" s="609"/>
      <c r="L45" s="73">
        <f t="shared" ref="L45:AI45" si="0">SUM(L25:L44)</f>
        <v>5</v>
      </c>
      <c r="M45" s="73">
        <f t="shared" si="0"/>
        <v>2</v>
      </c>
      <c r="N45" s="73">
        <f t="shared" si="0"/>
        <v>2</v>
      </c>
      <c r="O45" s="74">
        <f t="shared" si="0"/>
        <v>5</v>
      </c>
      <c r="P45" s="74">
        <f t="shared" si="0"/>
        <v>2</v>
      </c>
      <c r="Q45" s="352">
        <f t="shared" si="0"/>
        <v>2</v>
      </c>
      <c r="R45" s="357">
        <f t="shared" si="0"/>
        <v>5</v>
      </c>
      <c r="S45" s="75">
        <f t="shared" si="0"/>
        <v>2</v>
      </c>
      <c r="T45" s="75">
        <f t="shared" si="0"/>
        <v>2</v>
      </c>
      <c r="U45" s="76">
        <f t="shared" si="0"/>
        <v>4</v>
      </c>
      <c r="V45" s="76">
        <f t="shared" si="0"/>
        <v>1</v>
      </c>
      <c r="W45" s="76">
        <f t="shared" si="0"/>
        <v>1</v>
      </c>
      <c r="X45" s="77">
        <f t="shared" si="0"/>
        <v>4</v>
      </c>
      <c r="Y45" s="77">
        <f t="shared" si="0"/>
        <v>1</v>
      </c>
      <c r="Z45" s="77">
        <f t="shared" si="0"/>
        <v>1</v>
      </c>
      <c r="AA45" s="78">
        <f t="shared" si="0"/>
        <v>5</v>
      </c>
      <c r="AB45" s="78">
        <f t="shared" si="0"/>
        <v>2</v>
      </c>
      <c r="AC45" s="358">
        <f t="shared" si="0"/>
        <v>2</v>
      </c>
      <c r="AD45" s="354">
        <f t="shared" si="0"/>
        <v>5</v>
      </c>
      <c r="AE45" s="79">
        <f t="shared" si="0"/>
        <v>2</v>
      </c>
      <c r="AF45" s="79">
        <f t="shared" si="0"/>
        <v>2</v>
      </c>
      <c r="AG45" s="80">
        <f t="shared" si="0"/>
        <v>5</v>
      </c>
      <c r="AH45" s="80">
        <f t="shared" si="0"/>
        <v>2</v>
      </c>
      <c r="AI45" s="80">
        <f t="shared" si="0"/>
        <v>2</v>
      </c>
    </row>
    <row r="47" spans="1:35" x14ac:dyDescent="0.35">
      <c r="A47" s="42" t="s">
        <v>39</v>
      </c>
      <c r="B47" s="41"/>
      <c r="C47" s="41"/>
      <c r="D47" s="41"/>
      <c r="E47" s="52"/>
      <c r="F47" s="41"/>
      <c r="G47" s="641"/>
      <c r="H47" s="643"/>
      <c r="I47" s="643"/>
      <c r="J47" s="643"/>
      <c r="K47" s="644"/>
      <c r="L47" s="537" t="s">
        <v>124</v>
      </c>
      <c r="M47" s="538"/>
      <c r="N47" s="538"/>
      <c r="O47" s="538"/>
      <c r="P47" s="538"/>
      <c r="Q47" s="538"/>
      <c r="R47" s="560" t="s">
        <v>322</v>
      </c>
      <c r="S47" s="538"/>
      <c r="T47" s="538"/>
      <c r="U47" s="538"/>
      <c r="V47" s="538"/>
      <c r="W47" s="538"/>
      <c r="X47" s="538"/>
      <c r="Y47" s="538"/>
      <c r="Z47" s="538"/>
      <c r="AA47" s="538"/>
      <c r="AB47" s="538"/>
      <c r="AC47" s="561"/>
      <c r="AD47" s="562" t="s">
        <v>323</v>
      </c>
      <c r="AE47" s="562"/>
      <c r="AF47" s="562"/>
      <c r="AG47" s="562"/>
      <c r="AH47" s="562"/>
      <c r="AI47" s="563"/>
    </row>
    <row r="48" spans="1:35" x14ac:dyDescent="0.35">
      <c r="A48" s="534" t="s">
        <v>40</v>
      </c>
      <c r="B48" s="535"/>
      <c r="C48" s="535"/>
      <c r="D48" s="535"/>
      <c r="E48" s="535"/>
      <c r="F48" s="535"/>
      <c r="G48" s="645"/>
      <c r="H48" s="646"/>
      <c r="I48" s="646"/>
      <c r="J48" s="646"/>
      <c r="K48" s="647"/>
      <c r="L48" s="649" t="s">
        <v>0</v>
      </c>
      <c r="M48" s="650"/>
      <c r="N48" s="593"/>
      <c r="O48" s="527" t="s">
        <v>16</v>
      </c>
      <c r="P48" s="651"/>
      <c r="Q48" s="651"/>
      <c r="R48" s="652" t="s">
        <v>1</v>
      </c>
      <c r="S48" s="653"/>
      <c r="T48" s="654"/>
      <c r="U48" s="655" t="s">
        <v>2</v>
      </c>
      <c r="V48" s="656"/>
      <c r="W48" s="657"/>
      <c r="X48" s="658" t="s">
        <v>3</v>
      </c>
      <c r="Y48" s="659"/>
      <c r="Z48" s="660"/>
      <c r="AA48" s="512" t="s">
        <v>4</v>
      </c>
      <c r="AB48" s="632"/>
      <c r="AC48" s="513"/>
      <c r="AD48" s="633" t="s">
        <v>17</v>
      </c>
      <c r="AE48" s="634"/>
      <c r="AF48" s="634"/>
      <c r="AG48" s="635" t="s">
        <v>18</v>
      </c>
      <c r="AH48" s="635"/>
      <c r="AI48" s="635"/>
    </row>
    <row r="49" spans="1:35" ht="87" x14ac:dyDescent="0.35">
      <c r="A49" s="58" t="s">
        <v>28</v>
      </c>
      <c r="B49" s="58" t="s">
        <v>5</v>
      </c>
      <c r="C49" s="58" t="s">
        <v>6</v>
      </c>
      <c r="D49" s="59" t="s">
        <v>7</v>
      </c>
      <c r="E49" s="58" t="s">
        <v>8</v>
      </c>
      <c r="F49" s="58" t="s">
        <v>9</v>
      </c>
      <c r="G49" s="19" t="s">
        <v>100</v>
      </c>
      <c r="H49" s="19" t="s">
        <v>255</v>
      </c>
      <c r="I49" s="19" t="s">
        <v>256</v>
      </c>
      <c r="J49" s="19" t="s">
        <v>257</v>
      </c>
      <c r="K49" s="19" t="s">
        <v>258</v>
      </c>
      <c r="L49" s="7" t="s">
        <v>14</v>
      </c>
      <c r="M49" s="8" t="s">
        <v>114</v>
      </c>
      <c r="N49" s="8" t="s">
        <v>115</v>
      </c>
      <c r="O49" s="9" t="s">
        <v>14</v>
      </c>
      <c r="P49" s="10" t="s">
        <v>114</v>
      </c>
      <c r="Q49" s="351" t="s">
        <v>116</v>
      </c>
      <c r="R49" s="355" t="s">
        <v>14</v>
      </c>
      <c r="S49" s="11" t="s">
        <v>114</v>
      </c>
      <c r="T49" s="11" t="s">
        <v>116</v>
      </c>
      <c r="U49" s="12" t="s">
        <v>14</v>
      </c>
      <c r="V49" s="13" t="s">
        <v>114</v>
      </c>
      <c r="W49" s="13" t="s">
        <v>116</v>
      </c>
      <c r="X49" s="14" t="s">
        <v>14</v>
      </c>
      <c r="Y49" s="15" t="s">
        <v>114</v>
      </c>
      <c r="Z49" s="15" t="s">
        <v>116</v>
      </c>
      <c r="AA49" s="21" t="s">
        <v>14</v>
      </c>
      <c r="AB49" s="22" t="s">
        <v>114</v>
      </c>
      <c r="AC49" s="356" t="s">
        <v>116</v>
      </c>
      <c r="AD49" s="353" t="s">
        <v>14</v>
      </c>
      <c r="AE49" s="16" t="s">
        <v>114</v>
      </c>
      <c r="AF49" s="16" t="s">
        <v>116</v>
      </c>
      <c r="AG49" s="17" t="s">
        <v>14</v>
      </c>
      <c r="AH49" s="18" t="s">
        <v>114</v>
      </c>
      <c r="AI49" s="18" t="s">
        <v>116</v>
      </c>
    </row>
    <row r="50" spans="1:35" ht="29" x14ac:dyDescent="0.35">
      <c r="A50" s="548">
        <v>2.1</v>
      </c>
      <c r="B50" s="507" t="s">
        <v>20</v>
      </c>
      <c r="C50" s="507" t="s">
        <v>21</v>
      </c>
      <c r="D50" s="510">
        <v>36648</v>
      </c>
      <c r="E50" s="507" t="s">
        <v>22</v>
      </c>
      <c r="F50" s="5" t="s">
        <v>1</v>
      </c>
      <c r="G50" s="303" t="s">
        <v>187</v>
      </c>
      <c r="H50" s="4" t="s">
        <v>59</v>
      </c>
      <c r="I50" s="4" t="s">
        <v>190</v>
      </c>
      <c r="J50" s="4" t="s">
        <v>19</v>
      </c>
      <c r="K50" s="4" t="s">
        <v>59</v>
      </c>
      <c r="L50" s="496">
        <v>0</v>
      </c>
      <c r="M50" s="496">
        <v>1</v>
      </c>
      <c r="N50" s="496">
        <v>1</v>
      </c>
      <c r="O50" s="498">
        <v>0</v>
      </c>
      <c r="P50" s="498">
        <v>1</v>
      </c>
      <c r="Q50" s="500">
        <v>1</v>
      </c>
      <c r="R50" s="502">
        <v>0</v>
      </c>
      <c r="S50" s="504">
        <v>1</v>
      </c>
      <c r="T50" s="504">
        <v>1</v>
      </c>
      <c r="U50" s="484">
        <v>0</v>
      </c>
      <c r="V50" s="484">
        <v>1</v>
      </c>
      <c r="W50" s="484">
        <v>1</v>
      </c>
      <c r="X50" s="486">
        <v>0</v>
      </c>
      <c r="Y50" s="486">
        <v>1</v>
      </c>
      <c r="Z50" s="486">
        <v>1</v>
      </c>
      <c r="AA50" s="488">
        <v>0</v>
      </c>
      <c r="AB50" s="624">
        <v>1</v>
      </c>
      <c r="AC50" s="514">
        <v>1</v>
      </c>
      <c r="AD50" s="628">
        <v>0</v>
      </c>
      <c r="AE50" s="630">
        <v>1</v>
      </c>
      <c r="AF50" s="630">
        <v>1</v>
      </c>
      <c r="AG50" s="661">
        <v>0</v>
      </c>
      <c r="AH50" s="661">
        <v>1</v>
      </c>
      <c r="AI50" s="661">
        <v>1</v>
      </c>
    </row>
    <row r="51" spans="1:35" ht="29" x14ac:dyDescent="0.35">
      <c r="A51" s="548"/>
      <c r="B51" s="507"/>
      <c r="C51" s="507"/>
      <c r="D51" s="510"/>
      <c r="E51" s="507"/>
      <c r="F51" s="5" t="s">
        <v>2</v>
      </c>
      <c r="G51" s="303" t="s">
        <v>187</v>
      </c>
      <c r="H51" s="4" t="s">
        <v>59</v>
      </c>
      <c r="I51" s="4" t="s">
        <v>190</v>
      </c>
      <c r="J51" s="4" t="s">
        <v>59</v>
      </c>
      <c r="K51" s="4" t="s">
        <v>59</v>
      </c>
      <c r="L51" s="496"/>
      <c r="M51" s="496"/>
      <c r="N51" s="496"/>
      <c r="O51" s="498"/>
      <c r="P51" s="498"/>
      <c r="Q51" s="500"/>
      <c r="R51" s="502"/>
      <c r="S51" s="504"/>
      <c r="T51" s="504"/>
      <c r="U51" s="484"/>
      <c r="V51" s="484"/>
      <c r="W51" s="484"/>
      <c r="X51" s="486"/>
      <c r="Y51" s="486"/>
      <c r="Z51" s="486"/>
      <c r="AA51" s="489"/>
      <c r="AB51" s="625"/>
      <c r="AC51" s="515"/>
      <c r="AD51" s="628"/>
      <c r="AE51" s="630"/>
      <c r="AF51" s="630"/>
      <c r="AG51" s="661"/>
      <c r="AH51" s="661"/>
      <c r="AI51" s="661"/>
    </row>
    <row r="52" spans="1:35" ht="29" x14ac:dyDescent="0.35">
      <c r="A52" s="548"/>
      <c r="B52" s="507"/>
      <c r="C52" s="507"/>
      <c r="D52" s="510"/>
      <c r="E52" s="507"/>
      <c r="F52" s="5" t="s">
        <v>3</v>
      </c>
      <c r="G52" s="303" t="s">
        <v>187</v>
      </c>
      <c r="H52" s="4" t="s">
        <v>19</v>
      </c>
      <c r="I52" s="4" t="s">
        <v>19</v>
      </c>
      <c r="J52" s="4" t="s">
        <v>59</v>
      </c>
      <c r="K52" s="4" t="s">
        <v>59</v>
      </c>
      <c r="L52" s="496"/>
      <c r="M52" s="496"/>
      <c r="N52" s="496"/>
      <c r="O52" s="498"/>
      <c r="P52" s="498"/>
      <c r="Q52" s="500"/>
      <c r="R52" s="502"/>
      <c r="S52" s="504"/>
      <c r="T52" s="504"/>
      <c r="U52" s="484"/>
      <c r="V52" s="484"/>
      <c r="W52" s="484"/>
      <c r="X52" s="486"/>
      <c r="Y52" s="486"/>
      <c r="Z52" s="486"/>
      <c r="AA52" s="489"/>
      <c r="AB52" s="625"/>
      <c r="AC52" s="515"/>
      <c r="AD52" s="628"/>
      <c r="AE52" s="630"/>
      <c r="AF52" s="630"/>
      <c r="AG52" s="661"/>
      <c r="AH52" s="661"/>
      <c r="AI52" s="661"/>
    </row>
    <row r="53" spans="1:35" ht="29.5" thickBot="1" x14ac:dyDescent="0.4">
      <c r="A53" s="549"/>
      <c r="B53" s="508"/>
      <c r="C53" s="508"/>
      <c r="D53" s="511"/>
      <c r="E53" s="508"/>
      <c r="F53" s="24" t="s">
        <v>4</v>
      </c>
      <c r="G53" s="304" t="s">
        <v>187</v>
      </c>
      <c r="H53" s="38" t="s">
        <v>59</v>
      </c>
      <c r="I53" s="38" t="s">
        <v>190</v>
      </c>
      <c r="J53" s="38" t="s">
        <v>59</v>
      </c>
      <c r="K53" s="38" t="s">
        <v>59</v>
      </c>
      <c r="L53" s="497"/>
      <c r="M53" s="497"/>
      <c r="N53" s="497"/>
      <c r="O53" s="499"/>
      <c r="P53" s="499"/>
      <c r="Q53" s="501"/>
      <c r="R53" s="503"/>
      <c r="S53" s="505"/>
      <c r="T53" s="505"/>
      <c r="U53" s="485"/>
      <c r="V53" s="485"/>
      <c r="W53" s="485"/>
      <c r="X53" s="487"/>
      <c r="Y53" s="487"/>
      <c r="Z53" s="487"/>
      <c r="AA53" s="490"/>
      <c r="AB53" s="671"/>
      <c r="AC53" s="516"/>
      <c r="AD53" s="667"/>
      <c r="AE53" s="668"/>
      <c r="AF53" s="668"/>
      <c r="AG53" s="670"/>
      <c r="AH53" s="670"/>
      <c r="AI53" s="670"/>
    </row>
    <row r="54" spans="1:35" ht="29" x14ac:dyDescent="0.35">
      <c r="A54" s="547">
        <v>2.2000000000000002</v>
      </c>
      <c r="B54" s="506" t="s">
        <v>29</v>
      </c>
      <c r="C54" s="506" t="s">
        <v>30</v>
      </c>
      <c r="D54" s="509">
        <v>23114</v>
      </c>
      <c r="E54" s="675" t="s">
        <v>22</v>
      </c>
      <c r="F54" s="43" t="s">
        <v>1</v>
      </c>
      <c r="G54" s="303" t="s">
        <v>187</v>
      </c>
      <c r="H54" s="51" t="s">
        <v>19</v>
      </c>
      <c r="I54" s="51" t="s">
        <v>19</v>
      </c>
      <c r="J54" s="51" t="s">
        <v>59</v>
      </c>
      <c r="K54" s="51" t="s">
        <v>59</v>
      </c>
      <c r="L54" s="496">
        <v>0</v>
      </c>
      <c r="M54" s="496">
        <v>1</v>
      </c>
      <c r="N54" s="496">
        <v>1</v>
      </c>
      <c r="O54" s="498">
        <v>0</v>
      </c>
      <c r="P54" s="498">
        <v>1</v>
      </c>
      <c r="Q54" s="500">
        <v>1</v>
      </c>
      <c r="R54" s="502">
        <v>0</v>
      </c>
      <c r="S54" s="504">
        <v>1</v>
      </c>
      <c r="T54" s="504">
        <v>1</v>
      </c>
      <c r="U54" s="484">
        <v>0</v>
      </c>
      <c r="V54" s="484">
        <v>1</v>
      </c>
      <c r="W54" s="484">
        <v>1</v>
      </c>
      <c r="X54" s="486">
        <v>0</v>
      </c>
      <c r="Y54" s="486">
        <v>1</v>
      </c>
      <c r="Z54" s="486">
        <v>1</v>
      </c>
      <c r="AA54" s="488">
        <v>0</v>
      </c>
      <c r="AB54" s="488">
        <v>1</v>
      </c>
      <c r="AC54" s="491">
        <v>1</v>
      </c>
      <c r="AD54" s="628">
        <v>0</v>
      </c>
      <c r="AE54" s="630">
        <v>1</v>
      </c>
      <c r="AF54" s="630">
        <v>1</v>
      </c>
      <c r="AG54" s="661">
        <v>0</v>
      </c>
      <c r="AH54" s="661">
        <v>1</v>
      </c>
      <c r="AI54" s="661">
        <v>1</v>
      </c>
    </row>
    <row r="55" spans="1:35" ht="29" x14ac:dyDescent="0.35">
      <c r="A55" s="548"/>
      <c r="B55" s="507"/>
      <c r="C55" s="507"/>
      <c r="D55" s="510"/>
      <c r="E55" s="676"/>
      <c r="F55" s="5" t="s">
        <v>2</v>
      </c>
      <c r="G55" s="303" t="s">
        <v>187</v>
      </c>
      <c r="H55" s="4" t="s">
        <v>59</v>
      </c>
      <c r="I55" s="4" t="s">
        <v>190</v>
      </c>
      <c r="J55" s="4" t="s">
        <v>59</v>
      </c>
      <c r="K55" s="4" t="s">
        <v>19</v>
      </c>
      <c r="L55" s="496"/>
      <c r="M55" s="496"/>
      <c r="N55" s="496"/>
      <c r="O55" s="498"/>
      <c r="P55" s="498"/>
      <c r="Q55" s="500"/>
      <c r="R55" s="502"/>
      <c r="S55" s="504"/>
      <c r="T55" s="504"/>
      <c r="U55" s="484"/>
      <c r="V55" s="484"/>
      <c r="W55" s="484"/>
      <c r="X55" s="486"/>
      <c r="Y55" s="486"/>
      <c r="Z55" s="486"/>
      <c r="AA55" s="489"/>
      <c r="AB55" s="489"/>
      <c r="AC55" s="492"/>
      <c r="AD55" s="628"/>
      <c r="AE55" s="630"/>
      <c r="AF55" s="630"/>
      <c r="AG55" s="661"/>
      <c r="AH55" s="661"/>
      <c r="AI55" s="661"/>
    </row>
    <row r="56" spans="1:35" ht="29" x14ac:dyDescent="0.35">
      <c r="A56" s="548"/>
      <c r="B56" s="507"/>
      <c r="C56" s="507"/>
      <c r="D56" s="510"/>
      <c r="E56" s="676"/>
      <c r="F56" s="5" t="s">
        <v>3</v>
      </c>
      <c r="G56" s="303" t="s">
        <v>187</v>
      </c>
      <c r="H56" s="4" t="s">
        <v>59</v>
      </c>
      <c r="I56" s="4" t="s">
        <v>59</v>
      </c>
      <c r="J56" s="4" t="s">
        <v>19</v>
      </c>
      <c r="K56" s="4" t="s">
        <v>59</v>
      </c>
      <c r="L56" s="496"/>
      <c r="M56" s="496"/>
      <c r="N56" s="496"/>
      <c r="O56" s="498"/>
      <c r="P56" s="498"/>
      <c r="Q56" s="500"/>
      <c r="R56" s="502"/>
      <c r="S56" s="504"/>
      <c r="T56" s="504"/>
      <c r="U56" s="484"/>
      <c r="V56" s="484"/>
      <c r="W56" s="484"/>
      <c r="X56" s="486"/>
      <c r="Y56" s="486"/>
      <c r="Z56" s="486"/>
      <c r="AA56" s="489"/>
      <c r="AB56" s="489"/>
      <c r="AC56" s="492"/>
      <c r="AD56" s="628"/>
      <c r="AE56" s="630"/>
      <c r="AF56" s="630"/>
      <c r="AG56" s="661"/>
      <c r="AH56" s="661"/>
      <c r="AI56" s="661"/>
    </row>
    <row r="57" spans="1:35" ht="29.5" thickBot="1" x14ac:dyDescent="0.4">
      <c r="A57" s="549"/>
      <c r="B57" s="508"/>
      <c r="C57" s="508"/>
      <c r="D57" s="511"/>
      <c r="E57" s="677"/>
      <c r="F57" s="24" t="s">
        <v>4</v>
      </c>
      <c r="G57" s="304" t="s">
        <v>187</v>
      </c>
      <c r="H57" s="38" t="s">
        <v>59</v>
      </c>
      <c r="I57" s="38" t="s">
        <v>59</v>
      </c>
      <c r="J57" s="38" t="s">
        <v>19</v>
      </c>
      <c r="K57" s="38" t="s">
        <v>19</v>
      </c>
      <c r="L57" s="497"/>
      <c r="M57" s="497"/>
      <c r="N57" s="497"/>
      <c r="O57" s="499"/>
      <c r="P57" s="499"/>
      <c r="Q57" s="501"/>
      <c r="R57" s="503"/>
      <c r="S57" s="505"/>
      <c r="T57" s="505"/>
      <c r="U57" s="485"/>
      <c r="V57" s="485"/>
      <c r="W57" s="485"/>
      <c r="X57" s="487"/>
      <c r="Y57" s="487"/>
      <c r="Z57" s="487"/>
      <c r="AA57" s="490"/>
      <c r="AB57" s="490"/>
      <c r="AC57" s="493"/>
      <c r="AD57" s="667"/>
      <c r="AE57" s="668"/>
      <c r="AF57" s="668"/>
      <c r="AG57" s="670"/>
      <c r="AH57" s="670"/>
      <c r="AI57" s="670"/>
    </row>
    <row r="58" spans="1:35" ht="29" x14ac:dyDescent="0.35">
      <c r="A58" s="672">
        <v>2.2999999999999998</v>
      </c>
      <c r="B58" s="673" t="s">
        <v>33</v>
      </c>
      <c r="C58" s="673" t="s">
        <v>34</v>
      </c>
      <c r="D58" s="674">
        <v>34625</v>
      </c>
      <c r="E58" s="672" t="s">
        <v>22</v>
      </c>
      <c r="F58" s="23" t="s">
        <v>1</v>
      </c>
      <c r="G58" s="303" t="s">
        <v>187</v>
      </c>
      <c r="H58" s="50" t="s">
        <v>59</v>
      </c>
      <c r="I58" s="50" t="s">
        <v>190</v>
      </c>
      <c r="J58" s="50" t="s">
        <v>19</v>
      </c>
      <c r="K58" s="50" t="s">
        <v>59</v>
      </c>
      <c r="L58" s="496">
        <v>0</v>
      </c>
      <c r="M58" s="496">
        <v>1</v>
      </c>
      <c r="N58" s="496">
        <v>1</v>
      </c>
      <c r="O58" s="498">
        <v>0</v>
      </c>
      <c r="P58" s="498">
        <v>1</v>
      </c>
      <c r="Q58" s="500">
        <v>1</v>
      </c>
      <c r="R58" s="502">
        <v>0</v>
      </c>
      <c r="S58" s="504">
        <v>1</v>
      </c>
      <c r="T58" s="504">
        <v>1</v>
      </c>
      <c r="U58" s="484">
        <v>0</v>
      </c>
      <c r="V58" s="484">
        <v>1</v>
      </c>
      <c r="W58" s="484">
        <v>1</v>
      </c>
      <c r="X58" s="486">
        <v>0</v>
      </c>
      <c r="Y58" s="486">
        <v>1</v>
      </c>
      <c r="Z58" s="486">
        <v>1</v>
      </c>
      <c r="AA58" s="488">
        <v>0</v>
      </c>
      <c r="AB58" s="488">
        <v>1</v>
      </c>
      <c r="AC58" s="491">
        <v>1</v>
      </c>
      <c r="AD58" s="628">
        <v>0</v>
      </c>
      <c r="AE58" s="630">
        <v>1</v>
      </c>
      <c r="AF58" s="630">
        <v>1</v>
      </c>
      <c r="AG58" s="661">
        <v>0</v>
      </c>
      <c r="AH58" s="661">
        <v>1</v>
      </c>
      <c r="AI58" s="661">
        <v>1</v>
      </c>
    </row>
    <row r="59" spans="1:35" ht="29" x14ac:dyDescent="0.35">
      <c r="A59" s="548"/>
      <c r="B59" s="507"/>
      <c r="C59" s="507"/>
      <c r="D59" s="551"/>
      <c r="E59" s="548"/>
      <c r="F59" s="5" t="s">
        <v>2</v>
      </c>
      <c r="G59" s="303" t="s">
        <v>187</v>
      </c>
      <c r="H59" s="4" t="s">
        <v>59</v>
      </c>
      <c r="I59" s="4" t="s">
        <v>190</v>
      </c>
      <c r="J59" s="4" t="s">
        <v>19</v>
      </c>
      <c r="K59" s="4" t="s">
        <v>59</v>
      </c>
      <c r="L59" s="496"/>
      <c r="M59" s="496"/>
      <c r="N59" s="496"/>
      <c r="O59" s="498"/>
      <c r="P59" s="498"/>
      <c r="Q59" s="500"/>
      <c r="R59" s="502"/>
      <c r="S59" s="504"/>
      <c r="T59" s="504"/>
      <c r="U59" s="484"/>
      <c r="V59" s="484"/>
      <c r="W59" s="484"/>
      <c r="X59" s="486"/>
      <c r="Y59" s="486"/>
      <c r="Z59" s="486"/>
      <c r="AA59" s="489"/>
      <c r="AB59" s="489"/>
      <c r="AC59" s="492"/>
      <c r="AD59" s="628"/>
      <c r="AE59" s="630"/>
      <c r="AF59" s="630"/>
      <c r="AG59" s="661"/>
      <c r="AH59" s="661"/>
      <c r="AI59" s="661"/>
    </row>
    <row r="60" spans="1:35" ht="29" x14ac:dyDescent="0.35">
      <c r="A60" s="548"/>
      <c r="B60" s="507"/>
      <c r="C60" s="507"/>
      <c r="D60" s="551"/>
      <c r="E60" s="548"/>
      <c r="F60" s="5" t="s">
        <v>3</v>
      </c>
      <c r="G60" s="303" t="s">
        <v>187</v>
      </c>
      <c r="H60" s="4" t="s">
        <v>59</v>
      </c>
      <c r="I60" s="4" t="s">
        <v>190</v>
      </c>
      <c r="J60" s="4" t="s">
        <v>59</v>
      </c>
      <c r="K60" s="4" t="s">
        <v>59</v>
      </c>
      <c r="L60" s="496"/>
      <c r="M60" s="496"/>
      <c r="N60" s="496"/>
      <c r="O60" s="498"/>
      <c r="P60" s="498"/>
      <c r="Q60" s="500"/>
      <c r="R60" s="502"/>
      <c r="S60" s="504"/>
      <c r="T60" s="504"/>
      <c r="U60" s="484"/>
      <c r="V60" s="484"/>
      <c r="W60" s="484"/>
      <c r="X60" s="486"/>
      <c r="Y60" s="486"/>
      <c r="Z60" s="486"/>
      <c r="AA60" s="489"/>
      <c r="AB60" s="489"/>
      <c r="AC60" s="492"/>
      <c r="AD60" s="628"/>
      <c r="AE60" s="630"/>
      <c r="AF60" s="630"/>
      <c r="AG60" s="661"/>
      <c r="AH60" s="661"/>
      <c r="AI60" s="661"/>
    </row>
    <row r="61" spans="1:35" ht="29.5" thickBot="1" x14ac:dyDescent="0.4">
      <c r="A61" s="569"/>
      <c r="B61" s="610"/>
      <c r="C61" s="610"/>
      <c r="D61" s="611"/>
      <c r="E61" s="569"/>
      <c r="F61" s="81" t="s">
        <v>4</v>
      </c>
      <c r="G61" s="304" t="s">
        <v>187</v>
      </c>
      <c r="H61" s="98" t="s">
        <v>19</v>
      </c>
      <c r="I61" s="98" t="s">
        <v>59</v>
      </c>
      <c r="J61" s="98" t="s">
        <v>19</v>
      </c>
      <c r="K61" s="98" t="s">
        <v>59</v>
      </c>
      <c r="L61" s="497"/>
      <c r="M61" s="497"/>
      <c r="N61" s="497"/>
      <c r="O61" s="499"/>
      <c r="P61" s="499"/>
      <c r="Q61" s="501"/>
      <c r="R61" s="503"/>
      <c r="S61" s="505"/>
      <c r="T61" s="505"/>
      <c r="U61" s="485"/>
      <c r="V61" s="485"/>
      <c r="W61" s="485"/>
      <c r="X61" s="487"/>
      <c r="Y61" s="487"/>
      <c r="Z61" s="487"/>
      <c r="AA61" s="490"/>
      <c r="AB61" s="490"/>
      <c r="AC61" s="493"/>
      <c r="AD61" s="667"/>
      <c r="AE61" s="668"/>
      <c r="AF61" s="668"/>
      <c r="AG61" s="670"/>
      <c r="AH61" s="670"/>
      <c r="AI61" s="670"/>
    </row>
    <row r="62" spans="1:35" ht="15" thickTop="1" x14ac:dyDescent="0.35">
      <c r="A62" s="601" t="s">
        <v>61</v>
      </c>
      <c r="B62" s="602"/>
      <c r="C62" s="602"/>
      <c r="D62" s="602"/>
      <c r="E62" s="602"/>
      <c r="F62" s="602"/>
      <c r="G62" s="602"/>
      <c r="H62" s="602"/>
      <c r="I62" s="602"/>
      <c r="J62" s="602"/>
      <c r="K62" s="603"/>
      <c r="L62" s="73">
        <f>SUM(L45,L50,L54,L58)</f>
        <v>5</v>
      </c>
      <c r="M62" s="73">
        <f t="shared" ref="M62:AI62" si="1">SUM(M45,M50,M54,M58)</f>
        <v>5</v>
      </c>
      <c r="N62" s="73">
        <f t="shared" si="1"/>
        <v>5</v>
      </c>
      <c r="O62" s="74">
        <f t="shared" si="1"/>
        <v>5</v>
      </c>
      <c r="P62" s="74">
        <f t="shared" si="1"/>
        <v>5</v>
      </c>
      <c r="Q62" s="352">
        <f t="shared" si="1"/>
        <v>5</v>
      </c>
      <c r="R62" s="357">
        <f t="shared" si="1"/>
        <v>5</v>
      </c>
      <c r="S62" s="75">
        <f t="shared" si="1"/>
        <v>5</v>
      </c>
      <c r="T62" s="75">
        <f t="shared" si="1"/>
        <v>5</v>
      </c>
      <c r="U62" s="76">
        <f t="shared" si="1"/>
        <v>4</v>
      </c>
      <c r="V62" s="76">
        <f t="shared" si="1"/>
        <v>4</v>
      </c>
      <c r="W62" s="76">
        <f t="shared" si="1"/>
        <v>4</v>
      </c>
      <c r="X62" s="77">
        <f t="shared" si="1"/>
        <v>4</v>
      </c>
      <c r="Y62" s="77">
        <f t="shared" si="1"/>
        <v>4</v>
      </c>
      <c r="Z62" s="77">
        <f t="shared" si="1"/>
        <v>4</v>
      </c>
      <c r="AA62" s="78">
        <f t="shared" si="1"/>
        <v>5</v>
      </c>
      <c r="AB62" s="78">
        <f t="shared" si="1"/>
        <v>5</v>
      </c>
      <c r="AC62" s="358">
        <f t="shared" si="1"/>
        <v>5</v>
      </c>
      <c r="AD62" s="354">
        <f t="shared" si="1"/>
        <v>5</v>
      </c>
      <c r="AE62" s="79">
        <f t="shared" si="1"/>
        <v>5</v>
      </c>
      <c r="AF62" s="79">
        <f t="shared" si="1"/>
        <v>5</v>
      </c>
      <c r="AG62" s="80">
        <f t="shared" si="1"/>
        <v>5</v>
      </c>
      <c r="AH62" s="80">
        <f t="shared" si="1"/>
        <v>5</v>
      </c>
      <c r="AI62" s="80">
        <f t="shared" si="1"/>
        <v>5</v>
      </c>
    </row>
    <row r="64" spans="1:35" x14ac:dyDescent="0.35">
      <c r="A64" s="42" t="s">
        <v>41</v>
      </c>
      <c r="B64" s="54"/>
      <c r="C64" s="54"/>
      <c r="D64" s="54"/>
      <c r="E64" s="55"/>
      <c r="F64" s="99"/>
      <c r="G64" s="641"/>
      <c r="H64" s="643"/>
      <c r="I64" s="643"/>
      <c r="J64" s="643"/>
      <c r="K64" s="644"/>
      <c r="L64" s="537" t="s">
        <v>124</v>
      </c>
      <c r="M64" s="538"/>
      <c r="N64" s="538"/>
      <c r="O64" s="538"/>
      <c r="P64" s="538"/>
      <c r="Q64" s="538"/>
      <c r="R64" s="560" t="s">
        <v>322</v>
      </c>
      <c r="S64" s="538"/>
      <c r="T64" s="538"/>
      <c r="U64" s="538"/>
      <c r="V64" s="538"/>
      <c r="W64" s="538"/>
      <c r="X64" s="538"/>
      <c r="Y64" s="538"/>
      <c r="Z64" s="538"/>
      <c r="AA64" s="538"/>
      <c r="AB64" s="538"/>
      <c r="AC64" s="561"/>
      <c r="AD64" s="562" t="s">
        <v>323</v>
      </c>
      <c r="AE64" s="562"/>
      <c r="AF64" s="562"/>
      <c r="AG64" s="562"/>
      <c r="AH64" s="562"/>
      <c r="AI64" s="563"/>
    </row>
    <row r="65" spans="1:35" ht="28.15" customHeight="1" x14ac:dyDescent="0.35">
      <c r="A65" s="534" t="s">
        <v>42</v>
      </c>
      <c r="B65" s="535"/>
      <c r="C65" s="535"/>
      <c r="D65" s="535"/>
      <c r="E65" s="535"/>
      <c r="F65" s="536"/>
      <c r="G65" s="645"/>
      <c r="H65" s="646"/>
      <c r="I65" s="646"/>
      <c r="J65" s="646"/>
      <c r="K65" s="647"/>
      <c r="L65" s="649" t="s">
        <v>0</v>
      </c>
      <c r="M65" s="650"/>
      <c r="N65" s="593"/>
      <c r="O65" s="527" t="s">
        <v>16</v>
      </c>
      <c r="P65" s="651"/>
      <c r="Q65" s="651"/>
      <c r="R65" s="652" t="s">
        <v>1</v>
      </c>
      <c r="S65" s="653"/>
      <c r="T65" s="654"/>
      <c r="U65" s="655" t="s">
        <v>2</v>
      </c>
      <c r="V65" s="656"/>
      <c r="W65" s="657"/>
      <c r="X65" s="658" t="s">
        <v>3</v>
      </c>
      <c r="Y65" s="659"/>
      <c r="Z65" s="660"/>
      <c r="AA65" s="512" t="s">
        <v>4</v>
      </c>
      <c r="AB65" s="632"/>
      <c r="AC65" s="513"/>
      <c r="AD65" s="633" t="s">
        <v>17</v>
      </c>
      <c r="AE65" s="634"/>
      <c r="AF65" s="634"/>
      <c r="AG65" s="635" t="s">
        <v>18</v>
      </c>
      <c r="AH65" s="635"/>
      <c r="AI65" s="635"/>
    </row>
    <row r="66" spans="1:35" ht="87" x14ac:dyDescent="0.35">
      <c r="A66" s="46" t="s">
        <v>28</v>
      </c>
      <c r="B66" s="46" t="s">
        <v>5</v>
      </c>
      <c r="C66" s="46" t="s">
        <v>6</v>
      </c>
      <c r="D66" s="47" t="s">
        <v>7</v>
      </c>
      <c r="E66" s="46" t="s">
        <v>8</v>
      </c>
      <c r="F66" s="46" t="s">
        <v>9</v>
      </c>
      <c r="G66" s="19" t="s">
        <v>100</v>
      </c>
      <c r="H66" s="19" t="s">
        <v>255</v>
      </c>
      <c r="I66" s="19" t="s">
        <v>256</v>
      </c>
      <c r="J66" s="19" t="s">
        <v>257</v>
      </c>
      <c r="K66" s="19" t="s">
        <v>258</v>
      </c>
      <c r="L66" s="7" t="s">
        <v>14</v>
      </c>
      <c r="M66" s="8" t="s">
        <v>114</v>
      </c>
      <c r="N66" s="8" t="s">
        <v>115</v>
      </c>
      <c r="O66" s="9" t="s">
        <v>14</v>
      </c>
      <c r="P66" s="10" t="s">
        <v>114</v>
      </c>
      <c r="Q66" s="351" t="s">
        <v>116</v>
      </c>
      <c r="R66" s="355" t="s">
        <v>14</v>
      </c>
      <c r="S66" s="11" t="s">
        <v>114</v>
      </c>
      <c r="T66" s="11" t="s">
        <v>116</v>
      </c>
      <c r="U66" s="12" t="s">
        <v>14</v>
      </c>
      <c r="V66" s="13" t="s">
        <v>114</v>
      </c>
      <c r="W66" s="13" t="s">
        <v>116</v>
      </c>
      <c r="X66" s="14" t="s">
        <v>14</v>
      </c>
      <c r="Y66" s="15" t="s">
        <v>114</v>
      </c>
      <c r="Z66" s="15" t="s">
        <v>116</v>
      </c>
      <c r="AA66" s="21" t="s">
        <v>14</v>
      </c>
      <c r="AB66" s="22" t="s">
        <v>114</v>
      </c>
      <c r="AC66" s="356" t="s">
        <v>116</v>
      </c>
      <c r="AD66" s="353" t="s">
        <v>14</v>
      </c>
      <c r="AE66" s="16" t="s">
        <v>114</v>
      </c>
      <c r="AF66" s="16" t="s">
        <v>116</v>
      </c>
      <c r="AG66" s="17" t="s">
        <v>14</v>
      </c>
      <c r="AH66" s="18" t="s">
        <v>114</v>
      </c>
      <c r="AI66" s="18" t="s">
        <v>116</v>
      </c>
    </row>
    <row r="67" spans="1:35" ht="29" x14ac:dyDescent="0.35">
      <c r="A67" s="548">
        <v>3.1</v>
      </c>
      <c r="B67" s="507" t="s">
        <v>43</v>
      </c>
      <c r="C67" s="507" t="s">
        <v>44</v>
      </c>
      <c r="D67" s="510">
        <v>24585</v>
      </c>
      <c r="E67" s="507" t="s">
        <v>13</v>
      </c>
      <c r="F67" s="5" t="s">
        <v>1</v>
      </c>
      <c r="G67" s="303" t="s">
        <v>185</v>
      </c>
      <c r="H67" s="4" t="s">
        <v>59</v>
      </c>
      <c r="I67" s="4" t="s">
        <v>190</v>
      </c>
      <c r="J67" s="4" t="s">
        <v>59</v>
      </c>
      <c r="K67" s="4" t="s">
        <v>59</v>
      </c>
      <c r="L67" s="496">
        <v>1</v>
      </c>
      <c r="M67" s="496">
        <v>1</v>
      </c>
      <c r="N67" s="496">
        <v>1</v>
      </c>
      <c r="O67" s="498">
        <v>1</v>
      </c>
      <c r="P67" s="498">
        <v>1</v>
      </c>
      <c r="Q67" s="500">
        <v>1</v>
      </c>
      <c r="R67" s="502">
        <v>1</v>
      </c>
      <c r="S67" s="504">
        <v>1</v>
      </c>
      <c r="T67" s="504">
        <v>1</v>
      </c>
      <c r="U67" s="484">
        <v>1</v>
      </c>
      <c r="V67" s="484">
        <v>1</v>
      </c>
      <c r="W67" s="484">
        <v>1</v>
      </c>
      <c r="X67" s="486">
        <v>1</v>
      </c>
      <c r="Y67" s="486">
        <v>1</v>
      </c>
      <c r="Z67" s="486">
        <v>1</v>
      </c>
      <c r="AA67" s="488">
        <v>1</v>
      </c>
      <c r="AB67" s="624">
        <v>1</v>
      </c>
      <c r="AC67" s="514">
        <v>1</v>
      </c>
      <c r="AD67" s="628">
        <v>1</v>
      </c>
      <c r="AE67" s="630">
        <v>1</v>
      </c>
      <c r="AF67" s="630">
        <v>1</v>
      </c>
      <c r="AG67" s="661">
        <v>1</v>
      </c>
      <c r="AH67" s="661">
        <v>1</v>
      </c>
      <c r="AI67" s="661">
        <v>1</v>
      </c>
    </row>
    <row r="68" spans="1:35" ht="29" x14ac:dyDescent="0.35">
      <c r="A68" s="548"/>
      <c r="B68" s="507"/>
      <c r="C68" s="507"/>
      <c r="D68" s="510"/>
      <c r="E68" s="507"/>
      <c r="F68" s="5" t="s">
        <v>2</v>
      </c>
      <c r="G68" s="303" t="s">
        <v>185</v>
      </c>
      <c r="H68" s="4" t="s">
        <v>19</v>
      </c>
      <c r="I68" s="4" t="s">
        <v>19</v>
      </c>
      <c r="J68" s="4" t="s">
        <v>59</v>
      </c>
      <c r="K68" s="4" t="s">
        <v>59</v>
      </c>
      <c r="L68" s="496"/>
      <c r="M68" s="496"/>
      <c r="N68" s="496"/>
      <c r="O68" s="498"/>
      <c r="P68" s="498"/>
      <c r="Q68" s="500"/>
      <c r="R68" s="502"/>
      <c r="S68" s="504"/>
      <c r="T68" s="504"/>
      <c r="U68" s="484"/>
      <c r="V68" s="484"/>
      <c r="W68" s="484"/>
      <c r="X68" s="486"/>
      <c r="Y68" s="486"/>
      <c r="Z68" s="486"/>
      <c r="AA68" s="489"/>
      <c r="AB68" s="625"/>
      <c r="AC68" s="515"/>
      <c r="AD68" s="628"/>
      <c r="AE68" s="630"/>
      <c r="AF68" s="630"/>
      <c r="AG68" s="661"/>
      <c r="AH68" s="661"/>
      <c r="AI68" s="661"/>
    </row>
    <row r="69" spans="1:35" ht="29" x14ac:dyDescent="0.35">
      <c r="A69" s="548"/>
      <c r="B69" s="507"/>
      <c r="C69" s="507"/>
      <c r="D69" s="510"/>
      <c r="E69" s="507"/>
      <c r="F69" s="5" t="s">
        <v>3</v>
      </c>
      <c r="G69" s="303" t="s">
        <v>185</v>
      </c>
      <c r="H69" s="4" t="s">
        <v>59</v>
      </c>
      <c r="I69" s="4" t="s">
        <v>190</v>
      </c>
      <c r="J69" s="4" t="s">
        <v>19</v>
      </c>
      <c r="K69" s="4" t="s">
        <v>19</v>
      </c>
      <c r="L69" s="496"/>
      <c r="M69" s="496"/>
      <c r="N69" s="496"/>
      <c r="O69" s="498"/>
      <c r="P69" s="498"/>
      <c r="Q69" s="500"/>
      <c r="R69" s="502"/>
      <c r="S69" s="504"/>
      <c r="T69" s="504"/>
      <c r="U69" s="484"/>
      <c r="V69" s="484"/>
      <c r="W69" s="484"/>
      <c r="X69" s="486"/>
      <c r="Y69" s="486"/>
      <c r="Z69" s="486"/>
      <c r="AA69" s="489"/>
      <c r="AB69" s="625"/>
      <c r="AC69" s="515"/>
      <c r="AD69" s="628"/>
      <c r="AE69" s="630"/>
      <c r="AF69" s="630"/>
      <c r="AG69" s="661"/>
      <c r="AH69" s="661"/>
      <c r="AI69" s="661"/>
    </row>
    <row r="70" spans="1:35" ht="29.5" thickBot="1" x14ac:dyDescent="0.4">
      <c r="A70" s="549"/>
      <c r="B70" s="508"/>
      <c r="C70" s="508"/>
      <c r="D70" s="511"/>
      <c r="E70" s="508"/>
      <c r="F70" s="24" t="s">
        <v>4</v>
      </c>
      <c r="G70" s="304" t="s">
        <v>185</v>
      </c>
      <c r="H70" s="38" t="s">
        <v>59</v>
      </c>
      <c r="I70" s="38" t="s">
        <v>190</v>
      </c>
      <c r="J70" s="38" t="s">
        <v>59</v>
      </c>
      <c r="K70" s="38" t="s">
        <v>19</v>
      </c>
      <c r="L70" s="497"/>
      <c r="M70" s="497"/>
      <c r="N70" s="497"/>
      <c r="O70" s="499"/>
      <c r="P70" s="499"/>
      <c r="Q70" s="501"/>
      <c r="R70" s="503"/>
      <c r="S70" s="505"/>
      <c r="T70" s="505"/>
      <c r="U70" s="485"/>
      <c r="V70" s="485"/>
      <c r="W70" s="485"/>
      <c r="X70" s="487"/>
      <c r="Y70" s="487"/>
      <c r="Z70" s="487"/>
      <c r="AA70" s="490"/>
      <c r="AB70" s="671"/>
      <c r="AC70" s="516"/>
      <c r="AD70" s="667"/>
      <c r="AE70" s="668"/>
      <c r="AF70" s="668"/>
      <c r="AG70" s="670"/>
      <c r="AH70" s="670"/>
      <c r="AI70" s="670"/>
    </row>
    <row r="71" spans="1:35" ht="29" x14ac:dyDescent="0.35">
      <c r="A71" s="547">
        <v>3.2</v>
      </c>
      <c r="B71" s="547" t="s">
        <v>45</v>
      </c>
      <c r="C71" s="547" t="s">
        <v>46</v>
      </c>
      <c r="D71" s="550">
        <v>30524</v>
      </c>
      <c r="E71" s="547" t="s">
        <v>22</v>
      </c>
      <c r="F71" s="43" t="s">
        <v>1</v>
      </c>
      <c r="G71" s="305" t="s">
        <v>185</v>
      </c>
      <c r="H71" s="51" t="s">
        <v>59</v>
      </c>
      <c r="I71" s="51" t="s">
        <v>190</v>
      </c>
      <c r="J71" s="51" t="s">
        <v>19</v>
      </c>
      <c r="K71" s="51" t="s">
        <v>59</v>
      </c>
      <c r="L71" s="496">
        <v>1</v>
      </c>
      <c r="M71" s="496">
        <v>1</v>
      </c>
      <c r="N71" s="496">
        <v>1</v>
      </c>
      <c r="O71" s="498">
        <v>1</v>
      </c>
      <c r="P71" s="498">
        <v>1</v>
      </c>
      <c r="Q71" s="500">
        <v>1</v>
      </c>
      <c r="R71" s="502">
        <v>1</v>
      </c>
      <c r="S71" s="504">
        <v>1</v>
      </c>
      <c r="T71" s="504">
        <v>1</v>
      </c>
      <c r="U71" s="484">
        <v>1</v>
      </c>
      <c r="V71" s="484">
        <v>1</v>
      </c>
      <c r="W71" s="484">
        <v>1</v>
      </c>
      <c r="X71" s="486">
        <v>1</v>
      </c>
      <c r="Y71" s="486">
        <v>1</v>
      </c>
      <c r="Z71" s="486">
        <v>1</v>
      </c>
      <c r="AA71" s="488">
        <v>1</v>
      </c>
      <c r="AB71" s="624">
        <v>1</v>
      </c>
      <c r="AC71" s="514">
        <v>1</v>
      </c>
      <c r="AD71" s="628">
        <v>1</v>
      </c>
      <c r="AE71" s="630">
        <v>1</v>
      </c>
      <c r="AF71" s="630">
        <v>1</v>
      </c>
      <c r="AG71" s="661">
        <v>1</v>
      </c>
      <c r="AH71" s="661">
        <v>1</v>
      </c>
      <c r="AI71" s="661">
        <v>1</v>
      </c>
    </row>
    <row r="72" spans="1:35" ht="29" x14ac:dyDescent="0.35">
      <c r="A72" s="548"/>
      <c r="B72" s="548"/>
      <c r="C72" s="548"/>
      <c r="D72" s="551"/>
      <c r="E72" s="548"/>
      <c r="F72" s="5" t="s">
        <v>2</v>
      </c>
      <c r="G72" s="303" t="s">
        <v>185</v>
      </c>
      <c r="H72" s="4" t="s">
        <v>59</v>
      </c>
      <c r="I72" s="4" t="s">
        <v>190</v>
      </c>
      <c r="J72" s="4" t="s">
        <v>59</v>
      </c>
      <c r="K72" s="4" t="s">
        <v>19</v>
      </c>
      <c r="L72" s="496"/>
      <c r="M72" s="496"/>
      <c r="N72" s="496"/>
      <c r="O72" s="498"/>
      <c r="P72" s="498"/>
      <c r="Q72" s="500"/>
      <c r="R72" s="502"/>
      <c r="S72" s="504"/>
      <c r="T72" s="504"/>
      <c r="U72" s="484"/>
      <c r="V72" s="484"/>
      <c r="W72" s="484"/>
      <c r="X72" s="486"/>
      <c r="Y72" s="486"/>
      <c r="Z72" s="486"/>
      <c r="AA72" s="489"/>
      <c r="AB72" s="625"/>
      <c r="AC72" s="515"/>
      <c r="AD72" s="628"/>
      <c r="AE72" s="630"/>
      <c r="AF72" s="630"/>
      <c r="AG72" s="661"/>
      <c r="AH72" s="661"/>
      <c r="AI72" s="661"/>
    </row>
    <row r="73" spans="1:35" ht="29" x14ac:dyDescent="0.35">
      <c r="A73" s="548"/>
      <c r="B73" s="548"/>
      <c r="C73" s="548"/>
      <c r="D73" s="551"/>
      <c r="E73" s="548"/>
      <c r="F73" s="5" t="s">
        <v>3</v>
      </c>
      <c r="G73" s="303" t="s">
        <v>185</v>
      </c>
      <c r="H73" s="4" t="s">
        <v>19</v>
      </c>
      <c r="I73" s="4" t="s">
        <v>19</v>
      </c>
      <c r="J73" s="4" t="s">
        <v>59</v>
      </c>
      <c r="K73" s="4" t="s">
        <v>59</v>
      </c>
      <c r="L73" s="496"/>
      <c r="M73" s="496"/>
      <c r="N73" s="496"/>
      <c r="O73" s="498"/>
      <c r="P73" s="498"/>
      <c r="Q73" s="500"/>
      <c r="R73" s="502"/>
      <c r="S73" s="504"/>
      <c r="T73" s="504"/>
      <c r="U73" s="484"/>
      <c r="V73" s="484"/>
      <c r="W73" s="484"/>
      <c r="X73" s="486"/>
      <c r="Y73" s="486"/>
      <c r="Z73" s="486"/>
      <c r="AA73" s="489"/>
      <c r="AB73" s="625"/>
      <c r="AC73" s="515"/>
      <c r="AD73" s="628"/>
      <c r="AE73" s="630"/>
      <c r="AF73" s="630"/>
      <c r="AG73" s="661"/>
      <c r="AH73" s="661"/>
      <c r="AI73" s="661"/>
    </row>
    <row r="74" spans="1:35" ht="29.5" thickBot="1" x14ac:dyDescent="0.4">
      <c r="A74" s="549"/>
      <c r="B74" s="549"/>
      <c r="C74" s="549"/>
      <c r="D74" s="552"/>
      <c r="E74" s="549"/>
      <c r="F74" s="24" t="s">
        <v>4</v>
      </c>
      <c r="G74" s="304" t="s">
        <v>185</v>
      </c>
      <c r="H74" s="38" t="s">
        <v>59</v>
      </c>
      <c r="I74" s="38" t="s">
        <v>190</v>
      </c>
      <c r="J74" s="38" t="s">
        <v>59</v>
      </c>
      <c r="K74" s="38" t="s">
        <v>59</v>
      </c>
      <c r="L74" s="497"/>
      <c r="M74" s="497"/>
      <c r="N74" s="497"/>
      <c r="O74" s="499"/>
      <c r="P74" s="499"/>
      <c r="Q74" s="501"/>
      <c r="R74" s="503"/>
      <c r="S74" s="505"/>
      <c r="T74" s="505"/>
      <c r="U74" s="485"/>
      <c r="V74" s="485"/>
      <c r="W74" s="485"/>
      <c r="X74" s="487"/>
      <c r="Y74" s="487"/>
      <c r="Z74" s="487"/>
      <c r="AA74" s="490"/>
      <c r="AB74" s="671"/>
      <c r="AC74" s="516"/>
      <c r="AD74" s="667"/>
      <c r="AE74" s="668"/>
      <c r="AF74" s="668"/>
      <c r="AG74" s="670"/>
      <c r="AH74" s="670"/>
      <c r="AI74" s="670"/>
    </row>
    <row r="75" spans="1:35" ht="29" x14ac:dyDescent="0.35">
      <c r="A75" s="547">
        <v>3.3</v>
      </c>
      <c r="B75" s="506" t="s">
        <v>47</v>
      </c>
      <c r="C75" s="506" t="s">
        <v>48</v>
      </c>
      <c r="D75" s="550">
        <v>30565</v>
      </c>
      <c r="E75" s="547" t="s">
        <v>13</v>
      </c>
      <c r="F75" s="43" t="s">
        <v>1</v>
      </c>
      <c r="G75" s="306" t="s">
        <v>185</v>
      </c>
      <c r="H75" s="51" t="s">
        <v>19</v>
      </c>
      <c r="I75" s="51" t="s">
        <v>19</v>
      </c>
      <c r="J75" s="51" t="s">
        <v>59</v>
      </c>
      <c r="K75" s="51" t="s">
        <v>59</v>
      </c>
      <c r="L75" s="570">
        <v>1</v>
      </c>
      <c r="M75" s="570">
        <v>1</v>
      </c>
      <c r="N75" s="570">
        <v>1</v>
      </c>
      <c r="O75" s="572">
        <v>1</v>
      </c>
      <c r="P75" s="572">
        <v>1</v>
      </c>
      <c r="Q75" s="574">
        <v>1</v>
      </c>
      <c r="R75" s="566">
        <v>1</v>
      </c>
      <c r="S75" s="567">
        <v>1</v>
      </c>
      <c r="T75" s="567">
        <v>1</v>
      </c>
      <c r="U75" s="568">
        <v>1</v>
      </c>
      <c r="V75" s="568">
        <v>1</v>
      </c>
      <c r="W75" s="568">
        <v>1</v>
      </c>
      <c r="X75" s="578">
        <v>1</v>
      </c>
      <c r="Y75" s="578">
        <v>1</v>
      </c>
      <c r="Z75" s="578">
        <v>1</v>
      </c>
      <c r="AA75" s="579">
        <v>1</v>
      </c>
      <c r="AB75" s="664">
        <v>1</v>
      </c>
      <c r="AC75" s="665">
        <v>1</v>
      </c>
      <c r="AD75" s="666">
        <v>1</v>
      </c>
      <c r="AE75" s="669">
        <v>1</v>
      </c>
      <c r="AF75" s="669">
        <v>1</v>
      </c>
      <c r="AG75" s="663">
        <v>1</v>
      </c>
      <c r="AH75" s="663">
        <v>1</v>
      </c>
      <c r="AI75" s="663">
        <v>1</v>
      </c>
    </row>
    <row r="76" spans="1:35" ht="29" x14ac:dyDescent="0.35">
      <c r="A76" s="548"/>
      <c r="B76" s="507"/>
      <c r="C76" s="507"/>
      <c r="D76" s="551"/>
      <c r="E76" s="548"/>
      <c r="F76" s="5" t="s">
        <v>2</v>
      </c>
      <c r="G76" s="303" t="s">
        <v>185</v>
      </c>
      <c r="H76" s="4" t="s">
        <v>59</v>
      </c>
      <c r="I76" s="4" t="s">
        <v>190</v>
      </c>
      <c r="J76" s="4" t="s">
        <v>19</v>
      </c>
      <c r="K76" s="4" t="s">
        <v>59</v>
      </c>
      <c r="L76" s="496"/>
      <c r="M76" s="496"/>
      <c r="N76" s="496"/>
      <c r="O76" s="498"/>
      <c r="P76" s="498"/>
      <c r="Q76" s="500"/>
      <c r="R76" s="502"/>
      <c r="S76" s="504"/>
      <c r="T76" s="504"/>
      <c r="U76" s="484"/>
      <c r="V76" s="484"/>
      <c r="W76" s="484"/>
      <c r="X76" s="486"/>
      <c r="Y76" s="486"/>
      <c r="Z76" s="486"/>
      <c r="AA76" s="489"/>
      <c r="AB76" s="625"/>
      <c r="AC76" s="515"/>
      <c r="AD76" s="628"/>
      <c r="AE76" s="630"/>
      <c r="AF76" s="630"/>
      <c r="AG76" s="661"/>
      <c r="AH76" s="661"/>
      <c r="AI76" s="661"/>
    </row>
    <row r="77" spans="1:35" ht="29" x14ac:dyDescent="0.35">
      <c r="A77" s="548"/>
      <c r="B77" s="507"/>
      <c r="C77" s="507"/>
      <c r="D77" s="551"/>
      <c r="E77" s="548"/>
      <c r="F77" s="5" t="s">
        <v>3</v>
      </c>
      <c r="G77" s="303" t="s">
        <v>185</v>
      </c>
      <c r="H77" s="4" t="s">
        <v>59</v>
      </c>
      <c r="I77" s="4" t="s">
        <v>190</v>
      </c>
      <c r="J77" s="4" t="s">
        <v>59</v>
      </c>
      <c r="K77" s="4" t="s">
        <v>59</v>
      </c>
      <c r="L77" s="496"/>
      <c r="M77" s="496"/>
      <c r="N77" s="496"/>
      <c r="O77" s="498"/>
      <c r="P77" s="498"/>
      <c r="Q77" s="500"/>
      <c r="R77" s="502"/>
      <c r="S77" s="504"/>
      <c r="T77" s="504"/>
      <c r="U77" s="484"/>
      <c r="V77" s="484"/>
      <c r="W77" s="484"/>
      <c r="X77" s="486"/>
      <c r="Y77" s="486"/>
      <c r="Z77" s="486"/>
      <c r="AA77" s="489"/>
      <c r="AB77" s="625"/>
      <c r="AC77" s="515"/>
      <c r="AD77" s="628"/>
      <c r="AE77" s="630"/>
      <c r="AF77" s="630"/>
      <c r="AG77" s="661"/>
      <c r="AH77" s="661"/>
      <c r="AI77" s="661"/>
    </row>
    <row r="78" spans="1:35" ht="29.5" thickBot="1" x14ac:dyDescent="0.4">
      <c r="A78" s="549"/>
      <c r="B78" s="508"/>
      <c r="C78" s="508"/>
      <c r="D78" s="552"/>
      <c r="E78" s="549"/>
      <c r="F78" s="24" t="s">
        <v>4</v>
      </c>
      <c r="G78" s="307" t="s">
        <v>185</v>
      </c>
      <c r="H78" s="38" t="s">
        <v>19</v>
      </c>
      <c r="I78" s="38" t="s">
        <v>19</v>
      </c>
      <c r="J78" s="38" t="s">
        <v>19</v>
      </c>
      <c r="K78" s="38" t="s">
        <v>59</v>
      </c>
      <c r="L78" s="571"/>
      <c r="M78" s="571"/>
      <c r="N78" s="571"/>
      <c r="O78" s="573"/>
      <c r="P78" s="573"/>
      <c r="Q78" s="575"/>
      <c r="R78" s="594"/>
      <c r="S78" s="595"/>
      <c r="T78" s="595"/>
      <c r="U78" s="596"/>
      <c r="V78" s="596"/>
      <c r="W78" s="596"/>
      <c r="X78" s="583"/>
      <c r="Y78" s="583"/>
      <c r="Z78" s="583"/>
      <c r="AA78" s="584"/>
      <c r="AB78" s="626"/>
      <c r="AC78" s="627"/>
      <c r="AD78" s="629"/>
      <c r="AE78" s="631"/>
      <c r="AF78" s="631"/>
      <c r="AG78" s="662"/>
      <c r="AH78" s="662"/>
      <c r="AI78" s="662"/>
    </row>
    <row r="79" spans="1:35" ht="15" thickBot="1" x14ac:dyDescent="0.4">
      <c r="A79" s="413">
        <v>3.4</v>
      </c>
      <c r="B79" s="413"/>
      <c r="C79" s="413"/>
      <c r="D79" s="414"/>
      <c r="E79" s="413"/>
      <c r="F79" s="415"/>
      <c r="G79" s="438"/>
      <c r="H79" s="415"/>
      <c r="I79" s="415"/>
      <c r="J79" s="415"/>
      <c r="K79" s="415"/>
      <c r="L79" s="439"/>
      <c r="M79" s="439"/>
      <c r="N79" s="439"/>
      <c r="O79" s="439"/>
      <c r="P79" s="439"/>
      <c r="Q79" s="440"/>
      <c r="R79" s="441"/>
      <c r="S79" s="439"/>
      <c r="T79" s="439"/>
      <c r="U79" s="439"/>
      <c r="V79" s="439"/>
      <c r="W79" s="439"/>
      <c r="X79" s="439"/>
      <c r="Y79" s="439"/>
      <c r="Z79" s="439"/>
      <c r="AA79" s="439"/>
      <c r="AB79" s="439"/>
      <c r="AC79" s="442"/>
      <c r="AD79" s="443"/>
      <c r="AE79" s="439"/>
      <c r="AF79" s="439"/>
      <c r="AG79" s="439"/>
      <c r="AH79" s="439"/>
      <c r="AI79" s="439"/>
    </row>
    <row r="80" spans="1:35" ht="15" thickTop="1" x14ac:dyDescent="0.35">
      <c r="A80" s="623" t="s">
        <v>62</v>
      </c>
      <c r="B80" s="608"/>
      <c r="C80" s="608"/>
      <c r="D80" s="608"/>
      <c r="E80" s="608"/>
      <c r="F80" s="608"/>
      <c r="G80" s="608"/>
      <c r="H80" s="608"/>
      <c r="I80" s="608"/>
      <c r="J80" s="608"/>
      <c r="K80" s="609"/>
      <c r="L80" s="73">
        <f t="shared" ref="L80:AI80" si="2">SUM(L62,L67,L71,L75,L79)</f>
        <v>8</v>
      </c>
      <c r="M80" s="73">
        <f t="shared" si="2"/>
        <v>8</v>
      </c>
      <c r="N80" s="73">
        <f t="shared" si="2"/>
        <v>8</v>
      </c>
      <c r="O80" s="74">
        <f t="shared" si="2"/>
        <v>8</v>
      </c>
      <c r="P80" s="74">
        <f t="shared" si="2"/>
        <v>8</v>
      </c>
      <c r="Q80" s="352">
        <f t="shared" si="2"/>
        <v>8</v>
      </c>
      <c r="R80" s="357">
        <f t="shared" si="2"/>
        <v>8</v>
      </c>
      <c r="S80" s="75">
        <f t="shared" si="2"/>
        <v>8</v>
      </c>
      <c r="T80" s="75">
        <f t="shared" si="2"/>
        <v>8</v>
      </c>
      <c r="U80" s="76">
        <f t="shared" si="2"/>
        <v>7</v>
      </c>
      <c r="V80" s="76">
        <f t="shared" si="2"/>
        <v>7</v>
      </c>
      <c r="W80" s="76">
        <f t="shared" si="2"/>
        <v>7</v>
      </c>
      <c r="X80" s="77">
        <f t="shared" si="2"/>
        <v>7</v>
      </c>
      <c r="Y80" s="77">
        <f t="shared" si="2"/>
        <v>7</v>
      </c>
      <c r="Z80" s="77">
        <f t="shared" si="2"/>
        <v>7</v>
      </c>
      <c r="AA80" s="78">
        <f t="shared" si="2"/>
        <v>8</v>
      </c>
      <c r="AB80" s="78">
        <f t="shared" si="2"/>
        <v>8</v>
      </c>
      <c r="AC80" s="358">
        <f t="shared" si="2"/>
        <v>8</v>
      </c>
      <c r="AD80" s="354">
        <f t="shared" si="2"/>
        <v>8</v>
      </c>
      <c r="AE80" s="79">
        <f t="shared" si="2"/>
        <v>8</v>
      </c>
      <c r="AF80" s="79">
        <f t="shared" si="2"/>
        <v>8</v>
      </c>
      <c r="AG80" s="80">
        <f t="shared" si="2"/>
        <v>8</v>
      </c>
      <c r="AH80" s="80">
        <f t="shared" si="2"/>
        <v>8</v>
      </c>
      <c r="AI80" s="80">
        <f t="shared" si="2"/>
        <v>8</v>
      </c>
    </row>
    <row r="82" spans="1:35" x14ac:dyDescent="0.35">
      <c r="A82" s="42" t="s">
        <v>49</v>
      </c>
      <c r="B82" s="54"/>
      <c r="C82" s="54"/>
      <c r="D82" s="54"/>
      <c r="E82" s="54"/>
      <c r="F82" s="54"/>
      <c r="G82" s="641"/>
      <c r="H82" s="643"/>
      <c r="I82" s="643"/>
      <c r="J82" s="643"/>
      <c r="K82" s="644"/>
      <c r="L82" s="537" t="s">
        <v>124</v>
      </c>
      <c r="M82" s="538"/>
      <c r="N82" s="538"/>
      <c r="O82" s="538"/>
      <c r="P82" s="538"/>
      <c r="Q82" s="538"/>
      <c r="R82" s="560" t="s">
        <v>322</v>
      </c>
      <c r="S82" s="538"/>
      <c r="T82" s="538"/>
      <c r="U82" s="538"/>
      <c r="V82" s="538"/>
      <c r="W82" s="538"/>
      <c r="X82" s="538"/>
      <c r="Y82" s="538"/>
      <c r="Z82" s="538"/>
      <c r="AA82" s="538"/>
      <c r="AB82" s="538"/>
      <c r="AC82" s="561"/>
      <c r="AD82" s="562" t="s">
        <v>323</v>
      </c>
      <c r="AE82" s="562"/>
      <c r="AF82" s="562"/>
      <c r="AG82" s="562"/>
      <c r="AH82" s="562"/>
      <c r="AI82" s="563"/>
    </row>
    <row r="83" spans="1:35" x14ac:dyDescent="0.35">
      <c r="A83" s="534" t="s">
        <v>50</v>
      </c>
      <c r="B83" s="535"/>
      <c r="C83" s="535"/>
      <c r="D83" s="535"/>
      <c r="E83" s="535"/>
      <c r="F83" s="535"/>
      <c r="G83" s="645"/>
      <c r="H83" s="646"/>
      <c r="I83" s="646"/>
      <c r="J83" s="646"/>
      <c r="K83" s="647"/>
      <c r="L83" s="649" t="s">
        <v>0</v>
      </c>
      <c r="M83" s="650"/>
      <c r="N83" s="593"/>
      <c r="O83" s="527" t="s">
        <v>16</v>
      </c>
      <c r="P83" s="651"/>
      <c r="Q83" s="651"/>
      <c r="R83" s="652" t="s">
        <v>1</v>
      </c>
      <c r="S83" s="653"/>
      <c r="T83" s="654"/>
      <c r="U83" s="655" t="s">
        <v>2</v>
      </c>
      <c r="V83" s="656"/>
      <c r="W83" s="657"/>
      <c r="X83" s="658" t="s">
        <v>3</v>
      </c>
      <c r="Y83" s="659"/>
      <c r="Z83" s="660"/>
      <c r="AA83" s="512" t="s">
        <v>4</v>
      </c>
      <c r="AB83" s="632"/>
      <c r="AC83" s="513"/>
      <c r="AD83" s="633" t="s">
        <v>17</v>
      </c>
      <c r="AE83" s="634"/>
      <c r="AF83" s="634"/>
      <c r="AG83" s="635" t="s">
        <v>18</v>
      </c>
      <c r="AH83" s="635"/>
      <c r="AI83" s="635"/>
    </row>
    <row r="84" spans="1:35" ht="87" x14ac:dyDescent="0.35">
      <c r="A84" s="46" t="s">
        <v>28</v>
      </c>
      <c r="B84" s="46" t="s">
        <v>5</v>
      </c>
      <c r="C84" s="46" t="s">
        <v>6</v>
      </c>
      <c r="D84" s="47" t="s">
        <v>7</v>
      </c>
      <c r="E84" s="46" t="s">
        <v>8</v>
      </c>
      <c r="F84" s="46" t="s">
        <v>9</v>
      </c>
      <c r="G84" s="19" t="s">
        <v>100</v>
      </c>
      <c r="H84" s="19" t="s">
        <v>255</v>
      </c>
      <c r="I84" s="19" t="s">
        <v>256</v>
      </c>
      <c r="J84" s="19" t="s">
        <v>257</v>
      </c>
      <c r="K84" s="19" t="s">
        <v>258</v>
      </c>
      <c r="L84" s="7" t="s">
        <v>14</v>
      </c>
      <c r="M84" s="8" t="s">
        <v>114</v>
      </c>
      <c r="N84" s="8" t="s">
        <v>115</v>
      </c>
      <c r="O84" s="9" t="s">
        <v>14</v>
      </c>
      <c r="P84" s="10" t="s">
        <v>114</v>
      </c>
      <c r="Q84" s="351" t="s">
        <v>116</v>
      </c>
      <c r="R84" s="355" t="s">
        <v>14</v>
      </c>
      <c r="S84" s="11" t="s">
        <v>114</v>
      </c>
      <c r="T84" s="11" t="s">
        <v>116</v>
      </c>
      <c r="U84" s="12" t="s">
        <v>14</v>
      </c>
      <c r="V84" s="13" t="s">
        <v>114</v>
      </c>
      <c r="W84" s="13" t="s">
        <v>116</v>
      </c>
      <c r="X84" s="14" t="s">
        <v>14</v>
      </c>
      <c r="Y84" s="15" t="s">
        <v>114</v>
      </c>
      <c r="Z84" s="15" t="s">
        <v>116</v>
      </c>
      <c r="AA84" s="21" t="s">
        <v>14</v>
      </c>
      <c r="AB84" s="22" t="s">
        <v>114</v>
      </c>
      <c r="AC84" s="356" t="s">
        <v>116</v>
      </c>
      <c r="AD84" s="353" t="s">
        <v>14</v>
      </c>
      <c r="AE84" s="16" t="s">
        <v>114</v>
      </c>
      <c r="AF84" s="16" t="s">
        <v>116</v>
      </c>
      <c r="AG84" s="17" t="s">
        <v>14</v>
      </c>
      <c r="AH84" s="18" t="s">
        <v>114</v>
      </c>
      <c r="AI84" s="18" t="s">
        <v>116</v>
      </c>
    </row>
    <row r="85" spans="1:35" ht="29" x14ac:dyDescent="0.35">
      <c r="A85" s="548">
        <v>4.0999999999999996</v>
      </c>
      <c r="B85" s="548" t="s">
        <v>51</v>
      </c>
      <c r="C85" s="548" t="s">
        <v>52</v>
      </c>
      <c r="D85" s="551">
        <v>37066</v>
      </c>
      <c r="E85" s="548" t="s">
        <v>22</v>
      </c>
      <c r="F85" s="5" t="s">
        <v>1</v>
      </c>
      <c r="G85" s="303" t="s">
        <v>185</v>
      </c>
      <c r="H85" s="4" t="s">
        <v>59</v>
      </c>
      <c r="I85" s="4" t="s">
        <v>190</v>
      </c>
      <c r="J85" s="4" t="s">
        <v>59</v>
      </c>
      <c r="K85" s="4" t="s">
        <v>59</v>
      </c>
      <c r="L85" s="496">
        <v>1</v>
      </c>
      <c r="M85" s="496">
        <v>0</v>
      </c>
      <c r="N85" s="496">
        <v>0</v>
      </c>
      <c r="O85" s="498">
        <v>1</v>
      </c>
      <c r="P85" s="498">
        <v>0</v>
      </c>
      <c r="Q85" s="500">
        <v>0</v>
      </c>
      <c r="R85" s="502">
        <v>1</v>
      </c>
      <c r="S85" s="504">
        <v>0</v>
      </c>
      <c r="T85" s="504">
        <v>0</v>
      </c>
      <c r="U85" s="484">
        <v>1</v>
      </c>
      <c r="V85" s="484">
        <v>0</v>
      </c>
      <c r="W85" s="484">
        <v>0</v>
      </c>
      <c r="X85" s="486">
        <v>1</v>
      </c>
      <c r="Y85" s="486">
        <v>0</v>
      </c>
      <c r="Z85" s="486">
        <v>0</v>
      </c>
      <c r="AA85" s="488">
        <v>1</v>
      </c>
      <c r="AB85" s="624">
        <v>0</v>
      </c>
      <c r="AC85" s="514">
        <v>0</v>
      </c>
      <c r="AD85" s="628">
        <v>1</v>
      </c>
      <c r="AE85" s="630">
        <v>0</v>
      </c>
      <c r="AF85" s="630">
        <v>0</v>
      </c>
      <c r="AG85" s="661">
        <v>1</v>
      </c>
      <c r="AH85" s="661">
        <v>0</v>
      </c>
      <c r="AI85" s="661">
        <v>0</v>
      </c>
    </row>
    <row r="86" spans="1:35" ht="29" x14ac:dyDescent="0.35">
      <c r="A86" s="548"/>
      <c r="B86" s="548"/>
      <c r="C86" s="548"/>
      <c r="D86" s="551"/>
      <c r="E86" s="548"/>
      <c r="F86" s="5" t="s">
        <v>2</v>
      </c>
      <c r="G86" s="303" t="s">
        <v>185</v>
      </c>
      <c r="H86" s="4" t="s">
        <v>19</v>
      </c>
      <c r="I86" s="4" t="s">
        <v>59</v>
      </c>
      <c r="J86" s="4" t="s">
        <v>59</v>
      </c>
      <c r="K86" s="4" t="s">
        <v>59</v>
      </c>
      <c r="L86" s="496"/>
      <c r="M86" s="496"/>
      <c r="N86" s="496"/>
      <c r="O86" s="498"/>
      <c r="P86" s="498"/>
      <c r="Q86" s="500"/>
      <c r="R86" s="502"/>
      <c r="S86" s="504"/>
      <c r="T86" s="504"/>
      <c r="U86" s="484"/>
      <c r="V86" s="484"/>
      <c r="W86" s="484"/>
      <c r="X86" s="486"/>
      <c r="Y86" s="486"/>
      <c r="Z86" s="486"/>
      <c r="AA86" s="489"/>
      <c r="AB86" s="625"/>
      <c r="AC86" s="515"/>
      <c r="AD86" s="628"/>
      <c r="AE86" s="630"/>
      <c r="AF86" s="630"/>
      <c r="AG86" s="661"/>
      <c r="AH86" s="661"/>
      <c r="AI86" s="661"/>
    </row>
    <row r="87" spans="1:35" ht="29" x14ac:dyDescent="0.35">
      <c r="A87" s="548"/>
      <c r="B87" s="548"/>
      <c r="C87" s="548"/>
      <c r="D87" s="551"/>
      <c r="E87" s="548"/>
      <c r="F87" s="5" t="s">
        <v>3</v>
      </c>
      <c r="G87" s="303" t="s">
        <v>185</v>
      </c>
      <c r="H87" s="4" t="s">
        <v>59</v>
      </c>
      <c r="I87" s="4" t="s">
        <v>190</v>
      </c>
      <c r="J87" s="4" t="s">
        <v>59</v>
      </c>
      <c r="K87" s="4" t="s">
        <v>59</v>
      </c>
      <c r="L87" s="496"/>
      <c r="M87" s="496"/>
      <c r="N87" s="496"/>
      <c r="O87" s="498"/>
      <c r="P87" s="498"/>
      <c r="Q87" s="500"/>
      <c r="R87" s="502"/>
      <c r="S87" s="504"/>
      <c r="T87" s="504"/>
      <c r="U87" s="484"/>
      <c r="V87" s="484"/>
      <c r="W87" s="484"/>
      <c r="X87" s="486"/>
      <c r="Y87" s="486"/>
      <c r="Z87" s="486"/>
      <c r="AA87" s="489"/>
      <c r="AB87" s="625"/>
      <c r="AC87" s="515"/>
      <c r="AD87" s="628"/>
      <c r="AE87" s="630"/>
      <c r="AF87" s="630"/>
      <c r="AG87" s="661"/>
      <c r="AH87" s="661"/>
      <c r="AI87" s="661"/>
    </row>
    <row r="88" spans="1:35" ht="29.5" thickBot="1" x14ac:dyDescent="0.4">
      <c r="A88" s="549"/>
      <c r="B88" s="549"/>
      <c r="C88" s="549"/>
      <c r="D88" s="552"/>
      <c r="E88" s="549"/>
      <c r="F88" s="24" t="s">
        <v>4</v>
      </c>
      <c r="G88" s="304" t="s">
        <v>185</v>
      </c>
      <c r="H88" s="38" t="s">
        <v>59</v>
      </c>
      <c r="I88" s="38" t="s">
        <v>190</v>
      </c>
      <c r="J88" s="38" t="s">
        <v>59</v>
      </c>
      <c r="K88" s="38" t="s">
        <v>59</v>
      </c>
      <c r="L88" s="497"/>
      <c r="M88" s="497"/>
      <c r="N88" s="497"/>
      <c r="O88" s="499"/>
      <c r="P88" s="499"/>
      <c r="Q88" s="501"/>
      <c r="R88" s="503"/>
      <c r="S88" s="505"/>
      <c r="T88" s="505"/>
      <c r="U88" s="485"/>
      <c r="V88" s="485"/>
      <c r="W88" s="485"/>
      <c r="X88" s="487"/>
      <c r="Y88" s="487"/>
      <c r="Z88" s="487"/>
      <c r="AA88" s="490"/>
      <c r="AB88" s="671"/>
      <c r="AC88" s="516"/>
      <c r="AD88" s="667"/>
      <c r="AE88" s="668"/>
      <c r="AF88" s="668"/>
      <c r="AG88" s="670"/>
      <c r="AH88" s="670"/>
      <c r="AI88" s="670"/>
    </row>
    <row r="89" spans="1:35" ht="29" x14ac:dyDescent="0.35">
      <c r="A89" s="547">
        <v>4.2</v>
      </c>
      <c r="B89" s="547" t="s">
        <v>53</v>
      </c>
      <c r="C89" s="547" t="s">
        <v>54</v>
      </c>
      <c r="D89" s="550">
        <v>36418</v>
      </c>
      <c r="E89" s="547" t="s">
        <v>13</v>
      </c>
      <c r="F89" s="43" t="s">
        <v>1</v>
      </c>
      <c r="G89" s="305" t="s">
        <v>185</v>
      </c>
      <c r="H89" s="51" t="s">
        <v>59</v>
      </c>
      <c r="I89" s="51" t="s">
        <v>190</v>
      </c>
      <c r="J89" s="51" t="s">
        <v>59</v>
      </c>
      <c r="K89" s="51" t="s">
        <v>59</v>
      </c>
      <c r="L89" s="496">
        <v>1</v>
      </c>
      <c r="M89" s="496">
        <v>0</v>
      </c>
      <c r="N89" s="496">
        <v>0</v>
      </c>
      <c r="O89" s="498">
        <v>1</v>
      </c>
      <c r="P89" s="498">
        <v>0</v>
      </c>
      <c r="Q89" s="500">
        <v>0</v>
      </c>
      <c r="R89" s="502">
        <v>1</v>
      </c>
      <c r="S89" s="504">
        <v>0</v>
      </c>
      <c r="T89" s="504">
        <v>0</v>
      </c>
      <c r="U89" s="484">
        <v>1</v>
      </c>
      <c r="V89" s="484">
        <v>0</v>
      </c>
      <c r="W89" s="484">
        <v>0</v>
      </c>
      <c r="X89" s="486">
        <v>1</v>
      </c>
      <c r="Y89" s="486">
        <v>0</v>
      </c>
      <c r="Z89" s="486">
        <v>0</v>
      </c>
      <c r="AA89" s="488">
        <v>1</v>
      </c>
      <c r="AB89" s="624">
        <v>0</v>
      </c>
      <c r="AC89" s="514">
        <v>0</v>
      </c>
      <c r="AD89" s="628">
        <v>1</v>
      </c>
      <c r="AE89" s="630">
        <v>0</v>
      </c>
      <c r="AF89" s="630">
        <v>0</v>
      </c>
      <c r="AG89" s="661">
        <v>1</v>
      </c>
      <c r="AH89" s="661">
        <v>0</v>
      </c>
      <c r="AI89" s="661">
        <v>0</v>
      </c>
    </row>
    <row r="90" spans="1:35" ht="29" x14ac:dyDescent="0.35">
      <c r="A90" s="548"/>
      <c r="B90" s="548"/>
      <c r="C90" s="548"/>
      <c r="D90" s="551"/>
      <c r="E90" s="548"/>
      <c r="F90" s="5" t="s">
        <v>2</v>
      </c>
      <c r="G90" s="303" t="s">
        <v>185</v>
      </c>
      <c r="H90" s="4" t="s">
        <v>59</v>
      </c>
      <c r="I90" s="4" t="s">
        <v>190</v>
      </c>
      <c r="J90" s="4" t="s">
        <v>59</v>
      </c>
      <c r="K90" s="4" t="s">
        <v>59</v>
      </c>
      <c r="L90" s="496"/>
      <c r="M90" s="496"/>
      <c r="N90" s="496"/>
      <c r="O90" s="498"/>
      <c r="P90" s="498"/>
      <c r="Q90" s="500"/>
      <c r="R90" s="502"/>
      <c r="S90" s="504"/>
      <c r="T90" s="504"/>
      <c r="U90" s="484"/>
      <c r="V90" s="484"/>
      <c r="W90" s="484"/>
      <c r="X90" s="486"/>
      <c r="Y90" s="486"/>
      <c r="Z90" s="486"/>
      <c r="AA90" s="489"/>
      <c r="AB90" s="625"/>
      <c r="AC90" s="515"/>
      <c r="AD90" s="628"/>
      <c r="AE90" s="630"/>
      <c r="AF90" s="630"/>
      <c r="AG90" s="661"/>
      <c r="AH90" s="661"/>
      <c r="AI90" s="661"/>
    </row>
    <row r="91" spans="1:35" ht="29" x14ac:dyDescent="0.35">
      <c r="A91" s="548"/>
      <c r="B91" s="548"/>
      <c r="C91" s="548"/>
      <c r="D91" s="551"/>
      <c r="E91" s="548"/>
      <c r="F91" s="5" t="s">
        <v>3</v>
      </c>
      <c r="G91" s="303" t="s">
        <v>185</v>
      </c>
      <c r="H91" s="4" t="s">
        <v>19</v>
      </c>
      <c r="I91" s="4" t="s">
        <v>59</v>
      </c>
      <c r="J91" s="4" t="s">
        <v>59</v>
      </c>
      <c r="K91" s="4" t="s">
        <v>59</v>
      </c>
      <c r="L91" s="496"/>
      <c r="M91" s="496"/>
      <c r="N91" s="496"/>
      <c r="O91" s="498"/>
      <c r="P91" s="498"/>
      <c r="Q91" s="500"/>
      <c r="R91" s="502"/>
      <c r="S91" s="504"/>
      <c r="T91" s="504"/>
      <c r="U91" s="484"/>
      <c r="V91" s="484"/>
      <c r="W91" s="484"/>
      <c r="X91" s="486"/>
      <c r="Y91" s="486"/>
      <c r="Z91" s="486"/>
      <c r="AA91" s="489"/>
      <c r="AB91" s="625"/>
      <c r="AC91" s="515"/>
      <c r="AD91" s="628"/>
      <c r="AE91" s="630"/>
      <c r="AF91" s="630"/>
      <c r="AG91" s="661"/>
      <c r="AH91" s="661"/>
      <c r="AI91" s="661"/>
    </row>
    <row r="92" spans="1:35" ht="29.5" thickBot="1" x14ac:dyDescent="0.4">
      <c r="A92" s="549"/>
      <c r="B92" s="549"/>
      <c r="C92" s="549"/>
      <c r="D92" s="552"/>
      <c r="E92" s="549"/>
      <c r="F92" s="24" t="s">
        <v>4</v>
      </c>
      <c r="G92" s="304" t="s">
        <v>185</v>
      </c>
      <c r="H92" s="38" t="s">
        <v>59</v>
      </c>
      <c r="I92" s="38" t="s">
        <v>190</v>
      </c>
      <c r="J92" s="38" t="s">
        <v>59</v>
      </c>
      <c r="K92" s="38" t="s">
        <v>59</v>
      </c>
      <c r="L92" s="497"/>
      <c r="M92" s="497"/>
      <c r="N92" s="497"/>
      <c r="O92" s="499"/>
      <c r="P92" s="499"/>
      <c r="Q92" s="501"/>
      <c r="R92" s="503"/>
      <c r="S92" s="505"/>
      <c r="T92" s="505"/>
      <c r="U92" s="485"/>
      <c r="V92" s="485"/>
      <c r="W92" s="485"/>
      <c r="X92" s="487"/>
      <c r="Y92" s="487"/>
      <c r="Z92" s="487"/>
      <c r="AA92" s="490"/>
      <c r="AB92" s="671"/>
      <c r="AC92" s="516"/>
      <c r="AD92" s="667"/>
      <c r="AE92" s="668"/>
      <c r="AF92" s="668"/>
      <c r="AG92" s="670"/>
      <c r="AH92" s="670"/>
      <c r="AI92" s="670"/>
    </row>
    <row r="93" spans="1:35" ht="29" x14ac:dyDescent="0.35">
      <c r="A93" s="546">
        <v>4.3</v>
      </c>
      <c r="B93" s="606" t="s">
        <v>55</v>
      </c>
      <c r="C93" s="606" t="s">
        <v>56</v>
      </c>
      <c r="D93" s="612">
        <v>29270</v>
      </c>
      <c r="E93" s="546" t="s">
        <v>13</v>
      </c>
      <c r="F93" s="43" t="s">
        <v>1</v>
      </c>
      <c r="G93" s="306" t="s">
        <v>185</v>
      </c>
      <c r="H93" s="51" t="s">
        <v>59</v>
      </c>
      <c r="I93" s="51" t="s">
        <v>190</v>
      </c>
      <c r="J93" s="51" t="s">
        <v>59</v>
      </c>
      <c r="K93" s="51" t="s">
        <v>59</v>
      </c>
      <c r="L93" s="570">
        <v>1</v>
      </c>
      <c r="M93" s="570">
        <v>0</v>
      </c>
      <c r="N93" s="570">
        <v>0</v>
      </c>
      <c r="O93" s="572">
        <v>1</v>
      </c>
      <c r="P93" s="572">
        <v>0</v>
      </c>
      <c r="Q93" s="574">
        <v>0</v>
      </c>
      <c r="R93" s="566">
        <v>1</v>
      </c>
      <c r="S93" s="567">
        <v>0</v>
      </c>
      <c r="T93" s="567">
        <v>0</v>
      </c>
      <c r="U93" s="568">
        <v>1</v>
      </c>
      <c r="V93" s="568">
        <v>0</v>
      </c>
      <c r="W93" s="568">
        <v>0</v>
      </c>
      <c r="X93" s="578">
        <v>1</v>
      </c>
      <c r="Y93" s="578">
        <v>0</v>
      </c>
      <c r="Z93" s="578">
        <v>0</v>
      </c>
      <c r="AA93" s="579">
        <v>1</v>
      </c>
      <c r="AB93" s="664">
        <v>0</v>
      </c>
      <c r="AC93" s="665">
        <v>0</v>
      </c>
      <c r="AD93" s="666">
        <v>1</v>
      </c>
      <c r="AE93" s="669">
        <v>0</v>
      </c>
      <c r="AF93" s="669">
        <v>0</v>
      </c>
      <c r="AG93" s="663">
        <v>1</v>
      </c>
      <c r="AH93" s="663">
        <v>0</v>
      </c>
      <c r="AI93" s="663">
        <v>0</v>
      </c>
    </row>
    <row r="94" spans="1:35" ht="29" x14ac:dyDescent="0.35">
      <c r="A94" s="544"/>
      <c r="B94" s="554"/>
      <c r="C94" s="554"/>
      <c r="D94" s="613"/>
      <c r="E94" s="544"/>
      <c r="F94" s="5" t="s">
        <v>2</v>
      </c>
      <c r="G94" s="303" t="s">
        <v>185</v>
      </c>
      <c r="H94" s="51" t="s">
        <v>59</v>
      </c>
      <c r="I94" s="51" t="s">
        <v>190</v>
      </c>
      <c r="J94" s="51" t="s">
        <v>59</v>
      </c>
      <c r="K94" s="51" t="s">
        <v>59</v>
      </c>
      <c r="L94" s="496"/>
      <c r="M94" s="496"/>
      <c r="N94" s="496"/>
      <c r="O94" s="498"/>
      <c r="P94" s="498"/>
      <c r="Q94" s="500"/>
      <c r="R94" s="502"/>
      <c r="S94" s="504"/>
      <c r="T94" s="504"/>
      <c r="U94" s="484"/>
      <c r="V94" s="484"/>
      <c r="W94" s="484"/>
      <c r="X94" s="486"/>
      <c r="Y94" s="486"/>
      <c r="Z94" s="486"/>
      <c r="AA94" s="489"/>
      <c r="AB94" s="625"/>
      <c r="AC94" s="515"/>
      <c r="AD94" s="628"/>
      <c r="AE94" s="630"/>
      <c r="AF94" s="630"/>
      <c r="AG94" s="661"/>
      <c r="AH94" s="661"/>
      <c r="AI94" s="661"/>
    </row>
    <row r="95" spans="1:35" ht="29" x14ac:dyDescent="0.35">
      <c r="A95" s="544"/>
      <c r="B95" s="554"/>
      <c r="C95" s="554"/>
      <c r="D95" s="613"/>
      <c r="E95" s="544"/>
      <c r="F95" s="5" t="s">
        <v>3</v>
      </c>
      <c r="G95" s="303" t="s">
        <v>185</v>
      </c>
      <c r="H95" s="51" t="s">
        <v>59</v>
      </c>
      <c r="I95" s="51" t="s">
        <v>190</v>
      </c>
      <c r="J95" s="51" t="s">
        <v>59</v>
      </c>
      <c r="K95" s="51" t="s">
        <v>59</v>
      </c>
      <c r="L95" s="496"/>
      <c r="M95" s="496"/>
      <c r="N95" s="496"/>
      <c r="O95" s="498"/>
      <c r="P95" s="498"/>
      <c r="Q95" s="500"/>
      <c r="R95" s="502"/>
      <c r="S95" s="504"/>
      <c r="T95" s="504"/>
      <c r="U95" s="484"/>
      <c r="V95" s="484"/>
      <c r="W95" s="484"/>
      <c r="X95" s="486"/>
      <c r="Y95" s="486"/>
      <c r="Z95" s="486"/>
      <c r="AA95" s="489"/>
      <c r="AB95" s="625"/>
      <c r="AC95" s="515"/>
      <c r="AD95" s="628"/>
      <c r="AE95" s="630"/>
      <c r="AF95" s="630"/>
      <c r="AG95" s="661"/>
      <c r="AH95" s="661"/>
      <c r="AI95" s="661"/>
    </row>
    <row r="96" spans="1:35" ht="29.5" thickBot="1" x14ac:dyDescent="0.4">
      <c r="A96" s="605"/>
      <c r="B96" s="607"/>
      <c r="C96" s="607"/>
      <c r="D96" s="614"/>
      <c r="E96" s="605"/>
      <c r="F96" s="81" t="s">
        <v>4</v>
      </c>
      <c r="G96" s="307" t="s">
        <v>185</v>
      </c>
      <c r="H96" s="51" t="s">
        <v>59</v>
      </c>
      <c r="I96" s="51" t="s">
        <v>190</v>
      </c>
      <c r="J96" s="51" t="s">
        <v>59</v>
      </c>
      <c r="K96" s="51" t="s">
        <v>59</v>
      </c>
      <c r="L96" s="571"/>
      <c r="M96" s="571"/>
      <c r="N96" s="571"/>
      <c r="O96" s="573"/>
      <c r="P96" s="573"/>
      <c r="Q96" s="575"/>
      <c r="R96" s="594"/>
      <c r="S96" s="595"/>
      <c r="T96" s="595"/>
      <c r="U96" s="596"/>
      <c r="V96" s="596"/>
      <c r="W96" s="596"/>
      <c r="X96" s="583"/>
      <c r="Y96" s="583"/>
      <c r="Z96" s="583"/>
      <c r="AA96" s="584"/>
      <c r="AB96" s="626"/>
      <c r="AC96" s="627"/>
      <c r="AD96" s="629"/>
      <c r="AE96" s="631"/>
      <c r="AF96" s="631"/>
      <c r="AG96" s="662"/>
      <c r="AH96" s="662"/>
      <c r="AI96" s="662"/>
    </row>
    <row r="97" spans="1:35" ht="15" thickTop="1" x14ac:dyDescent="0.35">
      <c r="A97" s="623" t="s">
        <v>63</v>
      </c>
      <c r="B97" s="608"/>
      <c r="C97" s="608"/>
      <c r="D97" s="608"/>
      <c r="E97" s="608"/>
      <c r="F97" s="608"/>
      <c r="G97" s="608"/>
      <c r="H97" s="608"/>
      <c r="I97" s="608"/>
      <c r="J97" s="608"/>
      <c r="K97" s="609"/>
      <c r="L97" s="73">
        <f>SUM(L80,L85,L89,L93)</f>
        <v>11</v>
      </c>
      <c r="M97" s="73">
        <f t="shared" ref="M97:AI97" si="3">SUM(M80,M85,M89,M93)</f>
        <v>8</v>
      </c>
      <c r="N97" s="73">
        <f t="shared" si="3"/>
        <v>8</v>
      </c>
      <c r="O97" s="74">
        <f t="shared" si="3"/>
        <v>11</v>
      </c>
      <c r="P97" s="74">
        <f t="shared" si="3"/>
        <v>8</v>
      </c>
      <c r="Q97" s="352">
        <f t="shared" si="3"/>
        <v>8</v>
      </c>
      <c r="R97" s="357">
        <f t="shared" si="3"/>
        <v>11</v>
      </c>
      <c r="S97" s="75">
        <f t="shared" si="3"/>
        <v>8</v>
      </c>
      <c r="T97" s="75">
        <f t="shared" si="3"/>
        <v>8</v>
      </c>
      <c r="U97" s="76">
        <f t="shared" si="3"/>
        <v>10</v>
      </c>
      <c r="V97" s="76">
        <f t="shared" si="3"/>
        <v>7</v>
      </c>
      <c r="W97" s="76">
        <f t="shared" si="3"/>
        <v>7</v>
      </c>
      <c r="X97" s="77">
        <f t="shared" si="3"/>
        <v>10</v>
      </c>
      <c r="Y97" s="77">
        <f t="shared" si="3"/>
        <v>7</v>
      </c>
      <c r="Z97" s="77">
        <f t="shared" si="3"/>
        <v>7</v>
      </c>
      <c r="AA97" s="78">
        <f t="shared" si="3"/>
        <v>11</v>
      </c>
      <c r="AB97" s="78">
        <f t="shared" si="3"/>
        <v>8</v>
      </c>
      <c r="AC97" s="358">
        <f t="shared" si="3"/>
        <v>8</v>
      </c>
      <c r="AD97" s="354">
        <f t="shared" si="3"/>
        <v>11</v>
      </c>
      <c r="AE97" s="79">
        <f t="shared" si="3"/>
        <v>8</v>
      </c>
      <c r="AF97" s="79">
        <f t="shared" si="3"/>
        <v>8</v>
      </c>
      <c r="AG97" s="80">
        <f t="shared" si="3"/>
        <v>11</v>
      </c>
      <c r="AH97" s="80">
        <f t="shared" si="3"/>
        <v>8</v>
      </c>
      <c r="AI97" s="80">
        <f t="shared" si="3"/>
        <v>8</v>
      </c>
    </row>
    <row r="99" spans="1:35" x14ac:dyDescent="0.35">
      <c r="A99" s="42" t="s">
        <v>57</v>
      </c>
      <c r="B99" s="54"/>
      <c r="C99" s="54"/>
      <c r="D99" s="54"/>
      <c r="E99" s="54"/>
      <c r="F99" s="99"/>
      <c r="G99" s="641"/>
      <c r="H99" s="643"/>
      <c r="I99" s="643"/>
      <c r="J99" s="643"/>
      <c r="K99" s="644"/>
      <c r="L99" s="537" t="s">
        <v>124</v>
      </c>
      <c r="M99" s="538"/>
      <c r="N99" s="538"/>
      <c r="O99" s="538"/>
      <c r="P99" s="538"/>
      <c r="Q99" s="538"/>
      <c r="R99" s="560" t="s">
        <v>322</v>
      </c>
      <c r="S99" s="538"/>
      <c r="T99" s="538"/>
      <c r="U99" s="538"/>
      <c r="V99" s="538"/>
      <c r="W99" s="538"/>
      <c r="X99" s="538"/>
      <c r="Y99" s="538"/>
      <c r="Z99" s="538"/>
      <c r="AA99" s="538"/>
      <c r="AB99" s="538"/>
      <c r="AC99" s="561"/>
      <c r="AD99" s="538" t="s">
        <v>323</v>
      </c>
      <c r="AE99" s="538"/>
      <c r="AF99" s="538"/>
      <c r="AG99" s="538"/>
      <c r="AH99" s="538"/>
      <c r="AI99" s="648"/>
    </row>
    <row r="100" spans="1:35" x14ac:dyDescent="0.35">
      <c r="A100" s="534" t="s">
        <v>58</v>
      </c>
      <c r="B100" s="535"/>
      <c r="C100" s="535"/>
      <c r="D100" s="535"/>
      <c r="E100" s="535"/>
      <c r="F100" s="536"/>
      <c r="G100" s="645"/>
      <c r="H100" s="646"/>
      <c r="I100" s="646"/>
      <c r="J100" s="646"/>
      <c r="K100" s="647"/>
      <c r="L100" s="649" t="s">
        <v>0</v>
      </c>
      <c r="M100" s="650"/>
      <c r="N100" s="593"/>
      <c r="O100" s="527" t="s">
        <v>16</v>
      </c>
      <c r="P100" s="651"/>
      <c r="Q100" s="651"/>
      <c r="R100" s="652" t="s">
        <v>1</v>
      </c>
      <c r="S100" s="653"/>
      <c r="T100" s="654"/>
      <c r="U100" s="655" t="s">
        <v>2</v>
      </c>
      <c r="V100" s="656"/>
      <c r="W100" s="657"/>
      <c r="X100" s="658" t="s">
        <v>3</v>
      </c>
      <c r="Y100" s="659"/>
      <c r="Z100" s="660"/>
      <c r="AA100" s="512" t="s">
        <v>4</v>
      </c>
      <c r="AB100" s="632"/>
      <c r="AC100" s="513"/>
      <c r="AD100" s="633" t="s">
        <v>17</v>
      </c>
      <c r="AE100" s="634"/>
      <c r="AF100" s="634"/>
      <c r="AG100" s="635" t="s">
        <v>18</v>
      </c>
      <c r="AH100" s="635"/>
      <c r="AI100" s="635"/>
    </row>
    <row r="101" spans="1:35" ht="87" x14ac:dyDescent="0.35">
      <c r="A101" s="58" t="s">
        <v>28</v>
      </c>
      <c r="B101" s="46" t="s">
        <v>5</v>
      </c>
      <c r="C101" s="46" t="s">
        <v>6</v>
      </c>
      <c r="D101" s="47" t="s">
        <v>7</v>
      </c>
      <c r="E101" s="46" t="s">
        <v>8</v>
      </c>
      <c r="F101" s="46" t="s">
        <v>9</v>
      </c>
      <c r="G101" s="19" t="s">
        <v>100</v>
      </c>
      <c r="H101" s="19" t="s">
        <v>255</v>
      </c>
      <c r="I101" s="19" t="s">
        <v>256</v>
      </c>
      <c r="J101" s="19" t="s">
        <v>257</v>
      </c>
      <c r="K101" s="19" t="s">
        <v>258</v>
      </c>
      <c r="L101" s="7" t="s">
        <v>14</v>
      </c>
      <c r="M101" s="8" t="s">
        <v>114</v>
      </c>
      <c r="N101" s="8" t="s">
        <v>115</v>
      </c>
      <c r="O101" s="9" t="s">
        <v>14</v>
      </c>
      <c r="P101" s="10" t="s">
        <v>114</v>
      </c>
      <c r="Q101" s="351" t="s">
        <v>116</v>
      </c>
      <c r="R101" s="355" t="s">
        <v>14</v>
      </c>
      <c r="S101" s="11" t="s">
        <v>114</v>
      </c>
      <c r="T101" s="11" t="s">
        <v>116</v>
      </c>
      <c r="U101" s="12" t="s">
        <v>14</v>
      </c>
      <c r="V101" s="13" t="s">
        <v>114</v>
      </c>
      <c r="W101" s="13" t="s">
        <v>116</v>
      </c>
      <c r="X101" s="14" t="s">
        <v>14</v>
      </c>
      <c r="Y101" s="15" t="s">
        <v>114</v>
      </c>
      <c r="Z101" s="15" t="s">
        <v>116</v>
      </c>
      <c r="AA101" s="21" t="s">
        <v>14</v>
      </c>
      <c r="AB101" s="22" t="s">
        <v>114</v>
      </c>
      <c r="AC101" s="356" t="s">
        <v>116</v>
      </c>
      <c r="AD101" s="353" t="s">
        <v>14</v>
      </c>
      <c r="AE101" s="16" t="s">
        <v>114</v>
      </c>
      <c r="AF101" s="16" t="s">
        <v>116</v>
      </c>
      <c r="AG101" s="17" t="s">
        <v>14</v>
      </c>
      <c r="AH101" s="18" t="s">
        <v>114</v>
      </c>
      <c r="AI101" s="18" t="s">
        <v>116</v>
      </c>
    </row>
    <row r="102" spans="1:35" ht="29" x14ac:dyDescent="0.35">
      <c r="A102" s="636">
        <v>5.0999999999999996</v>
      </c>
      <c r="B102" s="639" t="s">
        <v>37</v>
      </c>
      <c r="C102" s="639" t="s">
        <v>38</v>
      </c>
      <c r="D102" s="640">
        <v>24976</v>
      </c>
      <c r="E102" s="639" t="s">
        <v>22</v>
      </c>
      <c r="F102" s="23" t="s">
        <v>1</v>
      </c>
      <c r="G102" s="308" t="s">
        <v>187</v>
      </c>
      <c r="H102" s="4" t="s">
        <v>59</v>
      </c>
      <c r="I102" s="4" t="s">
        <v>190</v>
      </c>
      <c r="J102" s="4" t="s">
        <v>59</v>
      </c>
      <c r="K102" s="4" t="s">
        <v>19</v>
      </c>
      <c r="L102" s="496">
        <v>0</v>
      </c>
      <c r="M102" s="496">
        <v>0</v>
      </c>
      <c r="N102" s="496">
        <v>0</v>
      </c>
      <c r="O102" s="498">
        <v>0</v>
      </c>
      <c r="P102" s="498">
        <v>0</v>
      </c>
      <c r="Q102" s="500">
        <v>0</v>
      </c>
      <c r="R102" s="502">
        <v>0</v>
      </c>
      <c r="S102" s="504">
        <v>0</v>
      </c>
      <c r="T102" s="504">
        <v>0</v>
      </c>
      <c r="U102" s="484">
        <v>0</v>
      </c>
      <c r="V102" s="484">
        <v>0</v>
      </c>
      <c r="W102" s="484">
        <v>0</v>
      </c>
      <c r="X102" s="486">
        <v>0</v>
      </c>
      <c r="Y102" s="486">
        <v>0</v>
      </c>
      <c r="Z102" s="486">
        <v>0</v>
      </c>
      <c r="AA102" s="488">
        <v>0</v>
      </c>
      <c r="AB102" s="624">
        <v>0</v>
      </c>
      <c r="AC102" s="514">
        <v>0</v>
      </c>
      <c r="AD102" s="628">
        <v>0</v>
      </c>
      <c r="AE102" s="630">
        <v>0</v>
      </c>
      <c r="AF102" s="630">
        <v>0</v>
      </c>
      <c r="AG102" s="661">
        <v>0</v>
      </c>
      <c r="AH102" s="661">
        <v>0</v>
      </c>
      <c r="AI102" s="661">
        <v>0</v>
      </c>
    </row>
    <row r="103" spans="1:35" x14ac:dyDescent="0.35">
      <c r="A103" s="637"/>
      <c r="B103" s="589"/>
      <c r="C103" s="589"/>
      <c r="D103" s="598"/>
      <c r="E103" s="589"/>
      <c r="F103" s="5" t="s">
        <v>2</v>
      </c>
      <c r="G103" s="308" t="s">
        <v>186</v>
      </c>
      <c r="H103" s="4" t="s">
        <v>59</v>
      </c>
      <c r="I103" s="4" t="s">
        <v>59</v>
      </c>
      <c r="J103" s="4" t="s">
        <v>59</v>
      </c>
      <c r="K103" s="4" t="s">
        <v>59</v>
      </c>
      <c r="L103" s="496"/>
      <c r="M103" s="496"/>
      <c r="N103" s="496"/>
      <c r="O103" s="498"/>
      <c r="P103" s="498"/>
      <c r="Q103" s="500"/>
      <c r="R103" s="502"/>
      <c r="S103" s="504"/>
      <c r="T103" s="504"/>
      <c r="U103" s="484"/>
      <c r="V103" s="484"/>
      <c r="W103" s="484"/>
      <c r="X103" s="486"/>
      <c r="Y103" s="486"/>
      <c r="Z103" s="486"/>
      <c r="AA103" s="489"/>
      <c r="AB103" s="625"/>
      <c r="AC103" s="515"/>
      <c r="AD103" s="628"/>
      <c r="AE103" s="630"/>
      <c r="AF103" s="630"/>
      <c r="AG103" s="661"/>
      <c r="AH103" s="661"/>
      <c r="AI103" s="661"/>
    </row>
    <row r="104" spans="1:35" x14ac:dyDescent="0.35">
      <c r="A104" s="637"/>
      <c r="B104" s="589"/>
      <c r="C104" s="589"/>
      <c r="D104" s="598"/>
      <c r="E104" s="589"/>
      <c r="F104" s="5" t="s">
        <v>3</v>
      </c>
      <c r="G104" s="308" t="s">
        <v>186</v>
      </c>
      <c r="H104" s="4" t="s">
        <v>59</v>
      </c>
      <c r="I104" s="4" t="s">
        <v>59</v>
      </c>
      <c r="J104" s="4" t="s">
        <v>59</v>
      </c>
      <c r="K104" s="4" t="s">
        <v>59</v>
      </c>
      <c r="L104" s="496"/>
      <c r="M104" s="496"/>
      <c r="N104" s="496"/>
      <c r="O104" s="498"/>
      <c r="P104" s="498"/>
      <c r="Q104" s="500"/>
      <c r="R104" s="502"/>
      <c r="S104" s="504"/>
      <c r="T104" s="504"/>
      <c r="U104" s="484"/>
      <c r="V104" s="484"/>
      <c r="W104" s="484"/>
      <c r="X104" s="486"/>
      <c r="Y104" s="486"/>
      <c r="Z104" s="486"/>
      <c r="AA104" s="489"/>
      <c r="AB104" s="625"/>
      <c r="AC104" s="515"/>
      <c r="AD104" s="628"/>
      <c r="AE104" s="630"/>
      <c r="AF104" s="630"/>
      <c r="AG104" s="661"/>
      <c r="AH104" s="661"/>
      <c r="AI104" s="661"/>
    </row>
    <row r="105" spans="1:35" ht="29.5" thickBot="1" x14ac:dyDescent="0.4">
      <c r="A105" s="638"/>
      <c r="B105" s="590"/>
      <c r="C105" s="590"/>
      <c r="D105" s="599"/>
      <c r="E105" s="590"/>
      <c r="F105" s="81" t="s">
        <v>4</v>
      </c>
      <c r="G105" s="308" t="s">
        <v>187</v>
      </c>
      <c r="H105" s="98" t="s">
        <v>19</v>
      </c>
      <c r="I105" s="98" t="s">
        <v>19</v>
      </c>
      <c r="J105" s="98" t="s">
        <v>59</v>
      </c>
      <c r="K105" s="98" t="s">
        <v>59</v>
      </c>
      <c r="L105" s="571"/>
      <c r="M105" s="571"/>
      <c r="N105" s="571"/>
      <c r="O105" s="573"/>
      <c r="P105" s="573"/>
      <c r="Q105" s="575"/>
      <c r="R105" s="594"/>
      <c r="S105" s="595"/>
      <c r="T105" s="595"/>
      <c r="U105" s="596"/>
      <c r="V105" s="596"/>
      <c r="W105" s="596"/>
      <c r="X105" s="583"/>
      <c r="Y105" s="583"/>
      <c r="Z105" s="583"/>
      <c r="AA105" s="584"/>
      <c r="AB105" s="626"/>
      <c r="AC105" s="627"/>
      <c r="AD105" s="629"/>
      <c r="AE105" s="631"/>
      <c r="AF105" s="631"/>
      <c r="AG105" s="662"/>
      <c r="AH105" s="662"/>
      <c r="AI105" s="662"/>
    </row>
    <row r="106" spans="1:35" ht="15" thickTop="1" x14ac:dyDescent="0.35">
      <c r="A106" s="623" t="s">
        <v>64</v>
      </c>
      <c r="B106" s="608"/>
      <c r="C106" s="608"/>
      <c r="D106" s="608"/>
      <c r="E106" s="608"/>
      <c r="F106" s="608"/>
      <c r="G106" s="608"/>
      <c r="H106" s="608"/>
      <c r="I106" s="608"/>
      <c r="J106" s="608"/>
      <c r="K106" s="609"/>
      <c r="L106" s="73">
        <f>SUM(L97,L102)</f>
        <v>11</v>
      </c>
      <c r="M106" s="73">
        <f t="shared" ref="M106:AI106" si="4">SUM(M97,M102)</f>
        <v>8</v>
      </c>
      <c r="N106" s="73">
        <f t="shared" si="4"/>
        <v>8</v>
      </c>
      <c r="O106" s="74">
        <f t="shared" si="4"/>
        <v>11</v>
      </c>
      <c r="P106" s="74">
        <f t="shared" si="4"/>
        <v>8</v>
      </c>
      <c r="Q106" s="352">
        <f t="shared" si="4"/>
        <v>8</v>
      </c>
      <c r="R106" s="357">
        <f t="shared" si="4"/>
        <v>11</v>
      </c>
      <c r="S106" s="75">
        <f t="shared" si="4"/>
        <v>8</v>
      </c>
      <c r="T106" s="75">
        <f t="shared" si="4"/>
        <v>8</v>
      </c>
      <c r="U106" s="76">
        <f t="shared" si="4"/>
        <v>10</v>
      </c>
      <c r="V106" s="76">
        <f t="shared" si="4"/>
        <v>7</v>
      </c>
      <c r="W106" s="76">
        <f t="shared" si="4"/>
        <v>7</v>
      </c>
      <c r="X106" s="77">
        <f t="shared" si="4"/>
        <v>10</v>
      </c>
      <c r="Y106" s="77">
        <f t="shared" si="4"/>
        <v>7</v>
      </c>
      <c r="Z106" s="77">
        <f t="shared" si="4"/>
        <v>7</v>
      </c>
      <c r="AA106" s="78">
        <f t="shared" si="4"/>
        <v>11</v>
      </c>
      <c r="AB106" s="78">
        <f t="shared" si="4"/>
        <v>8</v>
      </c>
      <c r="AC106" s="358">
        <f t="shared" si="4"/>
        <v>8</v>
      </c>
      <c r="AD106" s="354">
        <f t="shared" si="4"/>
        <v>11</v>
      </c>
      <c r="AE106" s="79">
        <f t="shared" si="4"/>
        <v>8</v>
      </c>
      <c r="AF106" s="79">
        <f t="shared" si="4"/>
        <v>8</v>
      </c>
      <c r="AG106" s="80">
        <f t="shared" si="4"/>
        <v>11</v>
      </c>
      <c r="AH106" s="80">
        <f t="shared" si="4"/>
        <v>8</v>
      </c>
      <c r="AI106" s="80">
        <f t="shared" si="4"/>
        <v>8</v>
      </c>
    </row>
  </sheetData>
  <sheetProtection formatCells="0" formatColumns="0" formatRows="0" sort="0"/>
  <customSheetViews>
    <customSheetView guid="{88E5B5CF-93BF-4D69-9A61-4DBB0D7EC9F1}" scale="75" topLeftCell="A10">
      <selection activeCell="A19" sqref="A19:P19"/>
      <pageMargins left="0.7" right="0.7" top="0.75" bottom="0.75" header="0.3" footer="0.3"/>
      <pageSetup orientation="portrait" r:id="rId1"/>
    </customSheetView>
    <customSheetView guid="{FAE0150E-63C2-4146-A11C-2EC44FC304B5}" scale="75" topLeftCell="A32">
      <selection activeCell="W40" sqref="W40:W43"/>
      <pageMargins left="0.7" right="0.7" top="0.75" bottom="0.75" header="0.3" footer="0.3"/>
      <pageSetup orientation="portrait" r:id="rId2"/>
    </customSheetView>
    <customSheetView guid="{AA3542FD-F369-4012-89A1-951650F7ADF1}" scale="75" topLeftCell="A7">
      <selection activeCell="A19" sqref="A19:P19"/>
      <pageMargins left="0.7" right="0.7" top="0.75" bottom="0.75" header="0.3" footer="0.3"/>
      <pageSetup orientation="portrait" r:id="rId3"/>
    </customSheetView>
  </customSheetViews>
  <mergeCells count="531">
    <mergeCell ref="A20:P20"/>
    <mergeCell ref="A19:P19"/>
    <mergeCell ref="A62:K62"/>
    <mergeCell ref="A80:K80"/>
    <mergeCell ref="A97:K97"/>
    <mergeCell ref="A106:K106"/>
    <mergeCell ref="AD102:AD105"/>
    <mergeCell ref="AE102:AE105"/>
    <mergeCell ref="AF102:AF105"/>
    <mergeCell ref="AE93:AE96"/>
    <mergeCell ref="AF93:AF96"/>
    <mergeCell ref="S93:S96"/>
    <mergeCell ref="T93:T96"/>
    <mergeCell ref="U93:U96"/>
    <mergeCell ref="V93:V96"/>
    <mergeCell ref="W93:W96"/>
    <mergeCell ref="X93:X96"/>
    <mergeCell ref="M93:M96"/>
    <mergeCell ref="N93:N96"/>
    <mergeCell ref="O93:O96"/>
    <mergeCell ref="P93:P96"/>
    <mergeCell ref="Q93:Q96"/>
    <mergeCell ref="R93:R96"/>
    <mergeCell ref="AE89:AE92"/>
    <mergeCell ref="AG102:AG105"/>
    <mergeCell ref="A100:F100"/>
    <mergeCell ref="A102:A105"/>
    <mergeCell ref="B102:B105"/>
    <mergeCell ref="C102:C105"/>
    <mergeCell ref="D102:D105"/>
    <mergeCell ref="E102:E105"/>
    <mergeCell ref="AB102:AB105"/>
    <mergeCell ref="AC102:AC105"/>
    <mergeCell ref="R102:R105"/>
    <mergeCell ref="S102:S105"/>
    <mergeCell ref="T102:T105"/>
    <mergeCell ref="U102:U105"/>
    <mergeCell ref="V102:V105"/>
    <mergeCell ref="W102:W105"/>
    <mergeCell ref="AH102:AH105"/>
    <mergeCell ref="L102:L105"/>
    <mergeCell ref="M102:M105"/>
    <mergeCell ref="N102:N105"/>
    <mergeCell ref="O102:O105"/>
    <mergeCell ref="P102:P105"/>
    <mergeCell ref="Q102:Q105"/>
    <mergeCell ref="G99:K100"/>
    <mergeCell ref="L99:Q99"/>
    <mergeCell ref="R99:AC99"/>
    <mergeCell ref="AD99:AI99"/>
    <mergeCell ref="L100:N100"/>
    <mergeCell ref="O100:Q100"/>
    <mergeCell ref="R100:T100"/>
    <mergeCell ref="U100:W100"/>
    <mergeCell ref="X100:Z100"/>
    <mergeCell ref="AA100:AC100"/>
    <mergeCell ref="AD100:AF100"/>
    <mergeCell ref="AG100:AI100"/>
    <mergeCell ref="AI102:AI105"/>
    <mergeCell ref="X102:X105"/>
    <mergeCell ref="Y102:Y105"/>
    <mergeCell ref="Z102:Z105"/>
    <mergeCell ref="AA102:AA105"/>
    <mergeCell ref="AG93:AG96"/>
    <mergeCell ref="AH93:AH96"/>
    <mergeCell ref="AI93:AI96"/>
    <mergeCell ref="Y93:Y96"/>
    <mergeCell ref="Z93:Z96"/>
    <mergeCell ref="AA93:AA96"/>
    <mergeCell ref="AB93:AB96"/>
    <mergeCell ref="AC93:AC96"/>
    <mergeCell ref="AD93:AD96"/>
    <mergeCell ref="AF89:AF92"/>
    <mergeCell ref="AG89:AG92"/>
    <mergeCell ref="AH89:AH92"/>
    <mergeCell ref="AI89:AI92"/>
    <mergeCell ref="X89:X92"/>
    <mergeCell ref="Y89:Y92"/>
    <mergeCell ref="Z89:Z92"/>
    <mergeCell ref="AA89:AA92"/>
    <mergeCell ref="AB89:AB92"/>
    <mergeCell ref="AC89:AC92"/>
    <mergeCell ref="N89:N92"/>
    <mergeCell ref="O89:O92"/>
    <mergeCell ref="P89:P92"/>
    <mergeCell ref="Y85:Y88"/>
    <mergeCell ref="Z85:Z88"/>
    <mergeCell ref="AA85:AA88"/>
    <mergeCell ref="AB85:AB88"/>
    <mergeCell ref="AC85:AC88"/>
    <mergeCell ref="AD85:AD88"/>
    <mergeCell ref="S85:S88"/>
    <mergeCell ref="T85:T88"/>
    <mergeCell ref="U85:U88"/>
    <mergeCell ref="V85:V88"/>
    <mergeCell ref="W85:W88"/>
    <mergeCell ref="X85:X88"/>
    <mergeCell ref="R89:R92"/>
    <mergeCell ref="S89:S92"/>
    <mergeCell ref="T89:T92"/>
    <mergeCell ref="U89:U92"/>
    <mergeCell ref="V89:V92"/>
    <mergeCell ref="W89:W92"/>
    <mergeCell ref="AD89:AD92"/>
    <mergeCell ref="AD83:AF83"/>
    <mergeCell ref="AG83:AI83"/>
    <mergeCell ref="L85:L88"/>
    <mergeCell ref="M85:M88"/>
    <mergeCell ref="N85:N88"/>
    <mergeCell ref="O85:O88"/>
    <mergeCell ref="P85:P88"/>
    <mergeCell ref="Q85:Q88"/>
    <mergeCell ref="R85:R88"/>
    <mergeCell ref="AH85:AH88"/>
    <mergeCell ref="AI85:AI88"/>
    <mergeCell ref="AE85:AE88"/>
    <mergeCell ref="AF85:AF88"/>
    <mergeCell ref="AG85:AG88"/>
    <mergeCell ref="G82:K83"/>
    <mergeCell ref="L82:Q82"/>
    <mergeCell ref="L83:N83"/>
    <mergeCell ref="O83:Q83"/>
    <mergeCell ref="Q89:Q92"/>
    <mergeCell ref="L93:L96"/>
    <mergeCell ref="A89:A92"/>
    <mergeCell ref="B89:B92"/>
    <mergeCell ref="C89:C92"/>
    <mergeCell ref="D89:D92"/>
    <mergeCell ref="E89:E92"/>
    <mergeCell ref="A93:A96"/>
    <mergeCell ref="B93:B96"/>
    <mergeCell ref="C93:C96"/>
    <mergeCell ref="D93:D96"/>
    <mergeCell ref="E93:E96"/>
    <mergeCell ref="A83:F83"/>
    <mergeCell ref="A85:A88"/>
    <mergeCell ref="B85:B88"/>
    <mergeCell ref="C85:C88"/>
    <mergeCell ref="D85:D88"/>
    <mergeCell ref="E85:E88"/>
    <mergeCell ref="L89:L92"/>
    <mergeCell ref="M89:M92"/>
    <mergeCell ref="AD82:AI82"/>
    <mergeCell ref="R82:AC82"/>
    <mergeCell ref="R83:T83"/>
    <mergeCell ref="U83:W83"/>
    <mergeCell ref="X83:Z83"/>
    <mergeCell ref="AD75:AD78"/>
    <mergeCell ref="AE75:AE78"/>
    <mergeCell ref="AF75:AF78"/>
    <mergeCell ref="AG75:AG78"/>
    <mergeCell ref="AH75:AH78"/>
    <mergeCell ref="AI75:AI78"/>
    <mergeCell ref="X75:X78"/>
    <mergeCell ref="Y75:Y78"/>
    <mergeCell ref="Z75:Z78"/>
    <mergeCell ref="AA75:AA78"/>
    <mergeCell ref="AB75:AB78"/>
    <mergeCell ref="AC75:AC78"/>
    <mergeCell ref="R75:R78"/>
    <mergeCell ref="S75:S78"/>
    <mergeCell ref="T75:T78"/>
    <mergeCell ref="U75:U78"/>
    <mergeCell ref="V75:V78"/>
    <mergeCell ref="W75:W78"/>
    <mergeCell ref="AA83:AC83"/>
    <mergeCell ref="R71:R74"/>
    <mergeCell ref="S71:S74"/>
    <mergeCell ref="T71:T74"/>
    <mergeCell ref="U71:U74"/>
    <mergeCell ref="V71:V74"/>
    <mergeCell ref="W71:W74"/>
    <mergeCell ref="L71:L74"/>
    <mergeCell ref="M71:M74"/>
    <mergeCell ref="N71:N74"/>
    <mergeCell ref="O71:O74"/>
    <mergeCell ref="P71:P74"/>
    <mergeCell ref="Q71:Q74"/>
    <mergeCell ref="AG71:AG74"/>
    <mergeCell ref="AH71:AH74"/>
    <mergeCell ref="AI71:AI74"/>
    <mergeCell ref="X71:X74"/>
    <mergeCell ref="Y71:Y74"/>
    <mergeCell ref="Z71:Z74"/>
    <mergeCell ref="AA71:AA74"/>
    <mergeCell ref="AB71:AB74"/>
    <mergeCell ref="AC71:AC74"/>
    <mergeCell ref="AD71:AD74"/>
    <mergeCell ref="AE71:AE74"/>
    <mergeCell ref="AF71:AF74"/>
    <mergeCell ref="G64:K65"/>
    <mergeCell ref="A71:A74"/>
    <mergeCell ref="B71:B74"/>
    <mergeCell ref="C71:C74"/>
    <mergeCell ref="D71:D74"/>
    <mergeCell ref="E71:E74"/>
    <mergeCell ref="L64:Q64"/>
    <mergeCell ref="A75:A78"/>
    <mergeCell ref="B75:B78"/>
    <mergeCell ref="C75:C78"/>
    <mergeCell ref="D75:D78"/>
    <mergeCell ref="E75:E78"/>
    <mergeCell ref="A65:F65"/>
    <mergeCell ref="A67:A70"/>
    <mergeCell ref="B67:B70"/>
    <mergeCell ref="C67:C70"/>
    <mergeCell ref="D67:D70"/>
    <mergeCell ref="E67:E70"/>
    <mergeCell ref="L75:L78"/>
    <mergeCell ref="M75:M78"/>
    <mergeCell ref="N75:N78"/>
    <mergeCell ref="O75:O78"/>
    <mergeCell ref="P75:P78"/>
    <mergeCell ref="Q75:Q78"/>
    <mergeCell ref="L65:N65"/>
    <mergeCell ref="O65:Q65"/>
    <mergeCell ref="R65:T65"/>
    <mergeCell ref="U65:W65"/>
    <mergeCell ref="X65:Z65"/>
    <mergeCell ref="AA65:AC65"/>
    <mergeCell ref="AB67:AB70"/>
    <mergeCell ref="AC67:AC70"/>
    <mergeCell ref="P67:P70"/>
    <mergeCell ref="Q67:Q70"/>
    <mergeCell ref="L67:L70"/>
    <mergeCell ref="M67:M70"/>
    <mergeCell ref="N67:N70"/>
    <mergeCell ref="O67:O70"/>
    <mergeCell ref="R67:R70"/>
    <mergeCell ref="S67:S70"/>
    <mergeCell ref="T67:T70"/>
    <mergeCell ref="U67:U70"/>
    <mergeCell ref="V67:V70"/>
    <mergeCell ref="W67:W70"/>
    <mergeCell ref="AI58:AI61"/>
    <mergeCell ref="X58:X61"/>
    <mergeCell ref="Y58:Y61"/>
    <mergeCell ref="Z58:Z61"/>
    <mergeCell ref="AA58:AA61"/>
    <mergeCell ref="AB58:AB61"/>
    <mergeCell ref="AC58:AC61"/>
    <mergeCell ref="AH67:AH70"/>
    <mergeCell ref="AI67:AI70"/>
    <mergeCell ref="X67:X70"/>
    <mergeCell ref="Y67:Y70"/>
    <mergeCell ref="Z67:Z70"/>
    <mergeCell ref="AA67:AA70"/>
    <mergeCell ref="AD64:AI64"/>
    <mergeCell ref="AD65:AF65"/>
    <mergeCell ref="AG65:AI65"/>
    <mergeCell ref="AD67:AD70"/>
    <mergeCell ref="AE67:AE70"/>
    <mergeCell ref="AF67:AF70"/>
    <mergeCell ref="AG67:AG70"/>
    <mergeCell ref="R64:AC64"/>
    <mergeCell ref="AH54:AH57"/>
    <mergeCell ref="AD58:AD61"/>
    <mergeCell ref="AE58:AE61"/>
    <mergeCell ref="AF58:AF61"/>
    <mergeCell ref="AG58:AG61"/>
    <mergeCell ref="AH58:AH61"/>
    <mergeCell ref="Z54:Z57"/>
    <mergeCell ref="AA54:AA57"/>
    <mergeCell ref="AB54:AB57"/>
    <mergeCell ref="AC54:AC57"/>
    <mergeCell ref="AD54:AD57"/>
    <mergeCell ref="AE54:AE57"/>
    <mergeCell ref="AF50:AF53"/>
    <mergeCell ref="AG50:AG53"/>
    <mergeCell ref="V50:V53"/>
    <mergeCell ref="W50:W53"/>
    <mergeCell ref="X50:X53"/>
    <mergeCell ref="V58:V61"/>
    <mergeCell ref="W58:W61"/>
    <mergeCell ref="AF54:AF57"/>
    <mergeCell ref="AG54:AG57"/>
    <mergeCell ref="A58:A61"/>
    <mergeCell ref="B58:B61"/>
    <mergeCell ref="C58:C61"/>
    <mergeCell ref="D58:D61"/>
    <mergeCell ref="E58:E61"/>
    <mergeCell ref="R50:R53"/>
    <mergeCell ref="S50:S53"/>
    <mergeCell ref="T50:T53"/>
    <mergeCell ref="U50:U53"/>
    <mergeCell ref="L50:L53"/>
    <mergeCell ref="M50:M53"/>
    <mergeCell ref="N50:N53"/>
    <mergeCell ref="O50:O53"/>
    <mergeCell ref="L58:L61"/>
    <mergeCell ref="M58:M61"/>
    <mergeCell ref="N58:N61"/>
    <mergeCell ref="O58:O61"/>
    <mergeCell ref="P58:P61"/>
    <mergeCell ref="T54:T57"/>
    <mergeCell ref="U54:U57"/>
    <mergeCell ref="L54:L57"/>
    <mergeCell ref="M54:M57"/>
    <mergeCell ref="N54:N57"/>
    <mergeCell ref="O54:O57"/>
    <mergeCell ref="Q58:Q61"/>
    <mergeCell ref="R58:R61"/>
    <mergeCell ref="S58:S61"/>
    <mergeCell ref="T58:T61"/>
    <mergeCell ref="U58:U61"/>
    <mergeCell ref="AG41:AG44"/>
    <mergeCell ref="O41:O44"/>
    <mergeCell ref="P41:P44"/>
    <mergeCell ref="Q41:Q44"/>
    <mergeCell ref="R41:R44"/>
    <mergeCell ref="S41:S44"/>
    <mergeCell ref="T41:T44"/>
    <mergeCell ref="Y50:Y53"/>
    <mergeCell ref="Z50:Z53"/>
    <mergeCell ref="AA50:AA53"/>
    <mergeCell ref="P50:P53"/>
    <mergeCell ref="Q50:Q53"/>
    <mergeCell ref="V54:V57"/>
    <mergeCell ref="W54:W57"/>
    <mergeCell ref="X54:X57"/>
    <mergeCell ref="Y54:Y57"/>
    <mergeCell ref="P54:P57"/>
    <mergeCell ref="Q54:Q57"/>
    <mergeCell ref="R54:R57"/>
    <mergeCell ref="A54:A57"/>
    <mergeCell ref="B54:B57"/>
    <mergeCell ref="C54:C57"/>
    <mergeCell ref="D54:D57"/>
    <mergeCell ref="E54:E57"/>
    <mergeCell ref="AD47:AI47"/>
    <mergeCell ref="L48:N48"/>
    <mergeCell ref="O48:Q48"/>
    <mergeCell ref="R48:T48"/>
    <mergeCell ref="U48:W48"/>
    <mergeCell ref="X48:Z48"/>
    <mergeCell ref="AA48:AC48"/>
    <mergeCell ref="AD48:AF48"/>
    <mergeCell ref="AG48:AI48"/>
    <mergeCell ref="L47:Q47"/>
    <mergeCell ref="R47:AC47"/>
    <mergeCell ref="AH50:AH53"/>
    <mergeCell ref="AI54:AI57"/>
    <mergeCell ref="AI50:AI53"/>
    <mergeCell ref="S54:S57"/>
    <mergeCell ref="AB50:AB53"/>
    <mergeCell ref="AC50:AC53"/>
    <mergeCell ref="AD50:AD53"/>
    <mergeCell ref="AE50:AE53"/>
    <mergeCell ref="N41:N44"/>
    <mergeCell ref="A45:K45"/>
    <mergeCell ref="A48:F48"/>
    <mergeCell ref="A50:A53"/>
    <mergeCell ref="B50:B53"/>
    <mergeCell ref="C50:C53"/>
    <mergeCell ref="D50:D53"/>
    <mergeCell ref="E50:E53"/>
    <mergeCell ref="G47:K48"/>
    <mergeCell ref="A41:A44"/>
    <mergeCell ref="B41:B44"/>
    <mergeCell ref="C41:C44"/>
    <mergeCell ref="D41:D44"/>
    <mergeCell ref="E41:E44"/>
    <mergeCell ref="W37:W40"/>
    <mergeCell ref="X37:X40"/>
    <mergeCell ref="Y37:Y40"/>
    <mergeCell ref="Z37:Z40"/>
    <mergeCell ref="AA37:AA40"/>
    <mergeCell ref="AB37:AB40"/>
    <mergeCell ref="AH41:AH44"/>
    <mergeCell ref="AI41:AI44"/>
    <mergeCell ref="G22:K23"/>
    <mergeCell ref="AA41:AA44"/>
    <mergeCell ref="AB41:AB44"/>
    <mergeCell ref="AC41:AC44"/>
    <mergeCell ref="AD41:AD44"/>
    <mergeCell ref="AE41:AE44"/>
    <mergeCell ref="AF41:AF44"/>
    <mergeCell ref="U41:U44"/>
    <mergeCell ref="V41:V44"/>
    <mergeCell ref="W41:W44"/>
    <mergeCell ref="X41:X44"/>
    <mergeCell ref="Y41:Y44"/>
    <mergeCell ref="Z41:Z44"/>
    <mergeCell ref="AI37:AI40"/>
    <mergeCell ref="L41:L44"/>
    <mergeCell ref="M41:M44"/>
    <mergeCell ref="AE33:AE36"/>
    <mergeCell ref="AF33:AF36"/>
    <mergeCell ref="AG33:AG36"/>
    <mergeCell ref="AC37:AC40"/>
    <mergeCell ref="AD37:AD40"/>
    <mergeCell ref="AE37:AE40"/>
    <mergeCell ref="AF37:AF40"/>
    <mergeCell ref="AG37:AG40"/>
    <mergeCell ref="AH37:AH40"/>
    <mergeCell ref="Y33:Y36"/>
    <mergeCell ref="Z33:Z36"/>
    <mergeCell ref="AA33:AA36"/>
    <mergeCell ref="AB33:AB36"/>
    <mergeCell ref="AC33:AC36"/>
    <mergeCell ref="AD33:AD36"/>
    <mergeCell ref="S33:S36"/>
    <mergeCell ref="T33:T36"/>
    <mergeCell ref="U33:U36"/>
    <mergeCell ref="V33:V36"/>
    <mergeCell ref="W33:W36"/>
    <mergeCell ref="X33:X36"/>
    <mergeCell ref="AG29:AG32"/>
    <mergeCell ref="AH29:AH32"/>
    <mergeCell ref="AI29:AI32"/>
    <mergeCell ref="L33:L36"/>
    <mergeCell ref="M33:M36"/>
    <mergeCell ref="N33:N36"/>
    <mergeCell ref="O33:O36"/>
    <mergeCell ref="P33:P36"/>
    <mergeCell ref="Q33:Q36"/>
    <mergeCell ref="R33:R36"/>
    <mergeCell ref="AA29:AA32"/>
    <mergeCell ref="AB29:AB32"/>
    <mergeCell ref="AC29:AC32"/>
    <mergeCell ref="AD29:AD32"/>
    <mergeCell ref="AE29:AE32"/>
    <mergeCell ref="AF29:AF32"/>
    <mergeCell ref="U29:U32"/>
    <mergeCell ref="V29:V32"/>
    <mergeCell ref="W29:W32"/>
    <mergeCell ref="X29:X32"/>
    <mergeCell ref="Y29:Y32"/>
    <mergeCell ref="Z29:Z32"/>
    <mergeCell ref="AH33:AH36"/>
    <mergeCell ref="AI33:AI36"/>
    <mergeCell ref="AI25:AI28"/>
    <mergeCell ref="L29:L32"/>
    <mergeCell ref="M29:M32"/>
    <mergeCell ref="N29:N32"/>
    <mergeCell ref="O29:O32"/>
    <mergeCell ref="P29:P32"/>
    <mergeCell ref="Q29:Q32"/>
    <mergeCell ref="R29:R32"/>
    <mergeCell ref="S29:S32"/>
    <mergeCell ref="T29:T32"/>
    <mergeCell ref="AC25:AC28"/>
    <mergeCell ref="AD25:AD28"/>
    <mergeCell ref="AE25:AE28"/>
    <mergeCell ref="AF25:AF28"/>
    <mergeCell ref="AG25:AG28"/>
    <mergeCell ref="AH25:AH28"/>
    <mergeCell ref="W25:W28"/>
    <mergeCell ref="X25:X28"/>
    <mergeCell ref="Y25:Y28"/>
    <mergeCell ref="Z25:Z28"/>
    <mergeCell ref="AA25:AA28"/>
    <mergeCell ref="AB25:AB28"/>
    <mergeCell ref="Q25:Q28"/>
    <mergeCell ref="R25:R28"/>
    <mergeCell ref="AD22:AI22"/>
    <mergeCell ref="L23:N23"/>
    <mergeCell ref="O23:Q23"/>
    <mergeCell ref="R23:T23"/>
    <mergeCell ref="U23:W23"/>
    <mergeCell ref="X23:Z23"/>
    <mergeCell ref="AA23:AC23"/>
    <mergeCell ref="AD23:AF23"/>
    <mergeCell ref="AG23:AI23"/>
    <mergeCell ref="L22:Q22"/>
    <mergeCell ref="R22:AC22"/>
    <mergeCell ref="S25:S28"/>
    <mergeCell ref="T25:T28"/>
    <mergeCell ref="U25:U28"/>
    <mergeCell ref="V25:V28"/>
    <mergeCell ref="L25:L28"/>
    <mergeCell ref="M25:M28"/>
    <mergeCell ref="N25:N28"/>
    <mergeCell ref="O25:O28"/>
    <mergeCell ref="L37:L40"/>
    <mergeCell ref="M37:M40"/>
    <mergeCell ref="N37:N40"/>
    <mergeCell ref="O37:O40"/>
    <mergeCell ref="P37:P40"/>
    <mergeCell ref="Q37:Q40"/>
    <mergeCell ref="R37:R40"/>
    <mergeCell ref="S37:S40"/>
    <mergeCell ref="T37:T40"/>
    <mergeCell ref="U37:U40"/>
    <mergeCell ref="V37:V40"/>
    <mergeCell ref="A33:A36"/>
    <mergeCell ref="B33:B36"/>
    <mergeCell ref="C33:C36"/>
    <mergeCell ref="D33:D36"/>
    <mergeCell ref="E33:E36"/>
    <mergeCell ref="A37:A40"/>
    <mergeCell ref="B37:B40"/>
    <mergeCell ref="C37:C40"/>
    <mergeCell ref="D37:D40"/>
    <mergeCell ref="E37:E40"/>
    <mergeCell ref="A22:F22"/>
    <mergeCell ref="A23:F23"/>
    <mergeCell ref="A25:A28"/>
    <mergeCell ref="B25:B28"/>
    <mergeCell ref="C25:C28"/>
    <mergeCell ref="D25:D28"/>
    <mergeCell ref="E25:E28"/>
    <mergeCell ref="P25:P28"/>
    <mergeCell ref="A29:A32"/>
    <mergeCell ref="B29:B32"/>
    <mergeCell ref="C29:C32"/>
    <mergeCell ref="D29:D32"/>
    <mergeCell ref="E29:E32"/>
    <mergeCell ref="A16:P16"/>
    <mergeCell ref="A17:P17"/>
    <mergeCell ref="B8:F8"/>
    <mergeCell ref="B9:F9"/>
    <mergeCell ref="B10:F10"/>
    <mergeCell ref="H8:K8"/>
    <mergeCell ref="H9:K9"/>
    <mergeCell ref="H10:K10"/>
    <mergeCell ref="A18:P18"/>
    <mergeCell ref="B5:F5"/>
    <mergeCell ref="B6:F6"/>
    <mergeCell ref="B7:F7"/>
    <mergeCell ref="B3:F3"/>
    <mergeCell ref="B4:F4"/>
    <mergeCell ref="A12:P12"/>
    <mergeCell ref="A13:P13"/>
    <mergeCell ref="A14:P14"/>
    <mergeCell ref="A15:P15"/>
    <mergeCell ref="H3:K3"/>
    <mergeCell ref="H4:K4"/>
    <mergeCell ref="H5:K5"/>
    <mergeCell ref="H6:K6"/>
    <mergeCell ref="H7:K7"/>
  </mergeCell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98"/>
  <sheetViews>
    <sheetView zoomScale="80" zoomScaleNormal="80" workbookViewId="0">
      <selection activeCell="A9" sqref="A9:L12"/>
    </sheetView>
  </sheetViews>
  <sheetFormatPr defaultRowHeight="14.5" x14ac:dyDescent="0.35"/>
  <cols>
    <col min="4" max="4" width="11.453125" customWidth="1"/>
    <col min="6" max="6" width="21.7265625" customWidth="1"/>
    <col min="7" max="8" width="21.453125" customWidth="1"/>
    <col min="9" max="9" width="12.54296875" customWidth="1"/>
    <col min="10" max="10" width="11.453125" customWidth="1"/>
    <col min="11" max="11" width="12.26953125" customWidth="1"/>
    <col min="12" max="12" width="10.7265625" customWidth="1"/>
    <col min="13" max="13" width="12.453125" customWidth="1"/>
    <col min="14" max="14" width="10.7265625" customWidth="1"/>
    <col min="15" max="15" width="13" customWidth="1"/>
    <col min="16" max="16" width="12.453125" customWidth="1"/>
    <col min="17" max="17" width="12.7265625" customWidth="1"/>
    <col min="18" max="18" width="10.7265625" customWidth="1"/>
    <col min="19" max="19" width="12.453125" customWidth="1"/>
    <col min="20" max="20" width="10.7265625" customWidth="1"/>
    <col min="21" max="21" width="13.1796875" customWidth="1"/>
    <col min="22" max="22" width="10.7265625" customWidth="1"/>
    <col min="23" max="23" width="11.81640625" customWidth="1"/>
    <col min="24" max="24" width="11.453125" customWidth="1"/>
  </cols>
  <sheetData>
    <row r="1" spans="1:24" ht="18.5" x14ac:dyDescent="0.35">
      <c r="A1" s="27" t="s">
        <v>120</v>
      </c>
    </row>
    <row r="3" spans="1:24" ht="15.5" x14ac:dyDescent="0.35">
      <c r="B3" s="481" t="s">
        <v>83</v>
      </c>
      <c r="C3" s="481"/>
      <c r="D3" s="481"/>
      <c r="E3" s="481"/>
      <c r="F3" s="481"/>
      <c r="G3" s="28"/>
      <c r="H3" s="760" t="s">
        <v>366</v>
      </c>
      <c r="I3" s="760"/>
      <c r="J3" s="760"/>
      <c r="K3" s="760"/>
    </row>
    <row r="4" spans="1:24" x14ac:dyDescent="0.35">
      <c r="B4" s="482" t="s">
        <v>84</v>
      </c>
      <c r="C4" s="482"/>
      <c r="D4" s="482"/>
      <c r="E4" s="482"/>
      <c r="F4" s="482"/>
      <c r="G4" s="3"/>
      <c r="H4" s="482" t="s">
        <v>84</v>
      </c>
      <c r="I4" s="482"/>
      <c r="J4" s="482"/>
      <c r="K4" s="482"/>
    </row>
    <row r="5" spans="1:24" ht="78" customHeight="1" x14ac:dyDescent="0.35">
      <c r="B5" s="517" t="s">
        <v>126</v>
      </c>
      <c r="C5" s="517"/>
      <c r="D5" s="517"/>
      <c r="E5" s="517"/>
      <c r="F5" s="517"/>
      <c r="G5" s="29"/>
      <c r="H5" s="483" t="s">
        <v>355</v>
      </c>
      <c r="I5" s="808"/>
      <c r="J5" s="808"/>
      <c r="K5" s="808"/>
    </row>
    <row r="7" spans="1:24" ht="15.5" x14ac:dyDescent="0.35">
      <c r="A7" s="809" t="s">
        <v>27</v>
      </c>
      <c r="B7" s="810"/>
      <c r="C7" s="810"/>
      <c r="D7" s="810"/>
      <c r="E7" s="810"/>
      <c r="F7" s="810"/>
      <c r="G7" s="810"/>
      <c r="H7" s="810"/>
      <c r="I7" s="810"/>
      <c r="J7" s="810"/>
      <c r="K7" s="810"/>
      <c r="L7" s="811"/>
    </row>
    <row r="8" spans="1:24" x14ac:dyDescent="0.35">
      <c r="A8" s="812" t="s">
        <v>121</v>
      </c>
      <c r="B8" s="813"/>
      <c r="C8" s="813"/>
      <c r="D8" s="813"/>
      <c r="E8" s="813"/>
      <c r="F8" s="813"/>
      <c r="G8" s="813"/>
      <c r="H8" s="813"/>
      <c r="I8" s="813"/>
      <c r="J8" s="813"/>
      <c r="K8" s="813"/>
      <c r="L8" s="814"/>
    </row>
    <row r="9" spans="1:24" x14ac:dyDescent="0.35">
      <c r="A9" s="617" t="s">
        <v>280</v>
      </c>
      <c r="B9" s="618"/>
      <c r="C9" s="618"/>
      <c r="D9" s="618"/>
      <c r="E9" s="618"/>
      <c r="F9" s="618"/>
      <c r="G9" s="618"/>
      <c r="H9" s="618"/>
      <c r="I9" s="618"/>
      <c r="J9" s="618"/>
      <c r="K9" s="618"/>
      <c r="L9" s="619"/>
    </row>
    <row r="10" spans="1:24" x14ac:dyDescent="0.35">
      <c r="A10" s="620" t="s">
        <v>281</v>
      </c>
      <c r="B10" s="621"/>
      <c r="C10" s="621"/>
      <c r="D10" s="621"/>
      <c r="E10" s="621"/>
      <c r="F10" s="621"/>
      <c r="G10" s="621"/>
      <c r="H10" s="621"/>
      <c r="I10" s="621"/>
      <c r="J10" s="621"/>
      <c r="K10" s="621"/>
      <c r="L10" s="622"/>
    </row>
    <row r="11" spans="1:24" ht="15.75" customHeight="1" x14ac:dyDescent="0.35">
      <c r="A11" s="617" t="s">
        <v>282</v>
      </c>
      <c r="B11" s="618"/>
      <c r="C11" s="618"/>
      <c r="D11" s="618"/>
      <c r="E11" s="618"/>
      <c r="F11" s="618"/>
      <c r="G11" s="618"/>
      <c r="H11" s="618"/>
      <c r="I11" s="618"/>
      <c r="J11" s="618"/>
      <c r="K11" s="618"/>
      <c r="L11" s="619"/>
    </row>
    <row r="12" spans="1:24" s="406" customFormat="1" ht="30" customHeight="1" x14ac:dyDescent="0.35">
      <c r="A12" s="617" t="s">
        <v>310</v>
      </c>
      <c r="B12" s="618"/>
      <c r="C12" s="618"/>
      <c r="D12" s="618"/>
      <c r="E12" s="618"/>
      <c r="F12" s="618"/>
      <c r="G12" s="618"/>
      <c r="H12" s="618"/>
      <c r="I12" s="618"/>
      <c r="J12" s="618"/>
      <c r="K12" s="618"/>
      <c r="L12" s="619"/>
    </row>
    <row r="14" spans="1:24" x14ac:dyDescent="0.35">
      <c r="A14" s="531" t="s">
        <v>31</v>
      </c>
      <c r="B14" s="532"/>
      <c r="C14" s="532"/>
      <c r="D14" s="532"/>
      <c r="E14" s="532"/>
      <c r="F14" s="533"/>
      <c r="G14" s="815"/>
      <c r="H14" s="815"/>
      <c r="I14" s="537" t="s">
        <v>125</v>
      </c>
      <c r="J14" s="538"/>
      <c r="K14" s="538"/>
      <c r="L14" s="538"/>
      <c r="M14" s="560" t="s">
        <v>333</v>
      </c>
      <c r="N14" s="538"/>
      <c r="O14" s="538"/>
      <c r="P14" s="538"/>
      <c r="Q14" s="538"/>
      <c r="R14" s="538"/>
      <c r="S14" s="538"/>
      <c r="T14" s="561"/>
      <c r="U14" s="538" t="s">
        <v>315</v>
      </c>
      <c r="V14" s="538"/>
      <c r="W14" s="538"/>
      <c r="X14" s="648"/>
    </row>
    <row r="15" spans="1:24" x14ac:dyDescent="0.35">
      <c r="A15" s="534" t="s">
        <v>32</v>
      </c>
      <c r="B15" s="535"/>
      <c r="C15" s="535"/>
      <c r="D15" s="535"/>
      <c r="E15" s="535"/>
      <c r="F15" s="536"/>
      <c r="G15" s="815"/>
      <c r="H15" s="815"/>
      <c r="I15" s="559" t="s">
        <v>0</v>
      </c>
      <c r="J15" s="559"/>
      <c r="K15" s="526" t="s">
        <v>16</v>
      </c>
      <c r="L15" s="527"/>
      <c r="M15" s="564" t="s">
        <v>1</v>
      </c>
      <c r="N15" s="565"/>
      <c r="O15" s="524" t="s">
        <v>2</v>
      </c>
      <c r="P15" s="524"/>
      <c r="Q15" s="525" t="s">
        <v>3</v>
      </c>
      <c r="R15" s="525"/>
      <c r="S15" s="512" t="s">
        <v>4</v>
      </c>
      <c r="T15" s="513"/>
      <c r="U15" s="633" t="s">
        <v>17</v>
      </c>
      <c r="V15" s="634"/>
      <c r="W15" s="635" t="s">
        <v>18</v>
      </c>
      <c r="X15" s="635"/>
    </row>
    <row r="16" spans="1:24" ht="72.5" x14ac:dyDescent="0.35">
      <c r="A16" s="46" t="s">
        <v>28</v>
      </c>
      <c r="B16" s="46" t="s">
        <v>5</v>
      </c>
      <c r="C16" s="46" t="s">
        <v>6</v>
      </c>
      <c r="D16" s="47" t="s">
        <v>7</v>
      </c>
      <c r="E16" s="46" t="s">
        <v>8</v>
      </c>
      <c r="F16" s="46" t="s">
        <v>9</v>
      </c>
      <c r="G16" s="19" t="s">
        <v>123</v>
      </c>
      <c r="H16" s="19" t="s">
        <v>205</v>
      </c>
      <c r="I16" s="7" t="s">
        <v>14</v>
      </c>
      <c r="J16" s="8" t="s">
        <v>15</v>
      </c>
      <c r="K16" s="9" t="s">
        <v>14</v>
      </c>
      <c r="L16" s="351" t="s">
        <v>15</v>
      </c>
      <c r="M16" s="355" t="s">
        <v>14</v>
      </c>
      <c r="N16" s="11" t="s">
        <v>15</v>
      </c>
      <c r="O16" s="12" t="s">
        <v>14</v>
      </c>
      <c r="P16" s="13" t="s">
        <v>15</v>
      </c>
      <c r="Q16" s="14" t="s">
        <v>14</v>
      </c>
      <c r="R16" s="15" t="s">
        <v>15</v>
      </c>
      <c r="S16" s="21" t="s">
        <v>14</v>
      </c>
      <c r="T16" s="356" t="s">
        <v>15</v>
      </c>
      <c r="U16" s="353" t="s">
        <v>14</v>
      </c>
      <c r="V16" s="16" t="s">
        <v>15</v>
      </c>
      <c r="W16" s="17" t="s">
        <v>14</v>
      </c>
      <c r="X16" s="18" t="s">
        <v>15</v>
      </c>
    </row>
    <row r="17" spans="1:24" x14ac:dyDescent="0.35">
      <c r="A17" s="543">
        <v>1.1000000000000001</v>
      </c>
      <c r="B17" s="553" t="s">
        <v>29</v>
      </c>
      <c r="C17" s="553" t="s">
        <v>30</v>
      </c>
      <c r="D17" s="556">
        <v>23114</v>
      </c>
      <c r="E17" s="553" t="s">
        <v>22</v>
      </c>
      <c r="F17" s="5" t="s">
        <v>1</v>
      </c>
      <c r="G17" s="6" t="s">
        <v>185</v>
      </c>
      <c r="H17" s="4" t="s">
        <v>59</v>
      </c>
      <c r="I17" s="496">
        <v>1</v>
      </c>
      <c r="J17" s="496">
        <v>0</v>
      </c>
      <c r="K17" s="498">
        <v>1</v>
      </c>
      <c r="L17" s="500">
        <v>0</v>
      </c>
      <c r="M17" s="502">
        <v>1</v>
      </c>
      <c r="N17" s="504">
        <v>0</v>
      </c>
      <c r="O17" s="484">
        <v>1</v>
      </c>
      <c r="P17" s="484">
        <v>0</v>
      </c>
      <c r="Q17" s="486">
        <v>1</v>
      </c>
      <c r="R17" s="486">
        <v>0</v>
      </c>
      <c r="S17" s="488">
        <v>1</v>
      </c>
      <c r="T17" s="514">
        <v>0</v>
      </c>
      <c r="U17" s="628">
        <v>1</v>
      </c>
      <c r="V17" s="630">
        <v>0</v>
      </c>
      <c r="W17" s="661">
        <v>1</v>
      </c>
      <c r="X17" s="661">
        <v>0</v>
      </c>
    </row>
    <row r="18" spans="1:24" x14ac:dyDescent="0.35">
      <c r="A18" s="544"/>
      <c r="B18" s="554"/>
      <c r="C18" s="554"/>
      <c r="D18" s="557"/>
      <c r="E18" s="554"/>
      <c r="F18" s="5" t="s">
        <v>2</v>
      </c>
      <c r="G18" s="6" t="s">
        <v>185</v>
      </c>
      <c r="H18" s="4" t="s">
        <v>59</v>
      </c>
      <c r="I18" s="496"/>
      <c r="J18" s="496"/>
      <c r="K18" s="498"/>
      <c r="L18" s="500"/>
      <c r="M18" s="502"/>
      <c r="N18" s="504"/>
      <c r="O18" s="484"/>
      <c r="P18" s="484"/>
      <c r="Q18" s="486"/>
      <c r="R18" s="486"/>
      <c r="S18" s="489"/>
      <c r="T18" s="515"/>
      <c r="U18" s="628"/>
      <c r="V18" s="630"/>
      <c r="W18" s="661"/>
      <c r="X18" s="661"/>
    </row>
    <row r="19" spans="1:24" x14ac:dyDescent="0.35">
      <c r="A19" s="544"/>
      <c r="B19" s="554"/>
      <c r="C19" s="554"/>
      <c r="D19" s="557"/>
      <c r="E19" s="554"/>
      <c r="F19" s="5" t="s">
        <v>3</v>
      </c>
      <c r="G19" s="6" t="s">
        <v>185</v>
      </c>
      <c r="H19" s="4" t="s">
        <v>59</v>
      </c>
      <c r="I19" s="496"/>
      <c r="J19" s="496"/>
      <c r="K19" s="498"/>
      <c r="L19" s="500"/>
      <c r="M19" s="502"/>
      <c r="N19" s="504"/>
      <c r="O19" s="484"/>
      <c r="P19" s="484"/>
      <c r="Q19" s="486"/>
      <c r="R19" s="486"/>
      <c r="S19" s="489"/>
      <c r="T19" s="515"/>
      <c r="U19" s="628"/>
      <c r="V19" s="630"/>
      <c r="W19" s="661"/>
      <c r="X19" s="661"/>
    </row>
    <row r="20" spans="1:24" ht="15" thickBot="1" x14ac:dyDescent="0.4">
      <c r="A20" s="545"/>
      <c r="B20" s="555"/>
      <c r="C20" s="555"/>
      <c r="D20" s="558"/>
      <c r="E20" s="555"/>
      <c r="F20" s="24" t="s">
        <v>4</v>
      </c>
      <c r="G20" s="298" t="s">
        <v>185</v>
      </c>
      <c r="H20" s="38" t="s">
        <v>59</v>
      </c>
      <c r="I20" s="497"/>
      <c r="J20" s="497"/>
      <c r="K20" s="499"/>
      <c r="L20" s="501"/>
      <c r="M20" s="503"/>
      <c r="N20" s="505"/>
      <c r="O20" s="485"/>
      <c r="P20" s="485"/>
      <c r="Q20" s="487"/>
      <c r="R20" s="487"/>
      <c r="S20" s="490"/>
      <c r="T20" s="516"/>
      <c r="U20" s="667"/>
      <c r="V20" s="668"/>
      <c r="W20" s="670"/>
      <c r="X20" s="670"/>
    </row>
    <row r="21" spans="1:24" x14ac:dyDescent="0.35">
      <c r="A21" s="546">
        <v>1.2</v>
      </c>
      <c r="B21" s="506" t="s">
        <v>20</v>
      </c>
      <c r="C21" s="506" t="s">
        <v>21</v>
      </c>
      <c r="D21" s="509">
        <v>36648</v>
      </c>
      <c r="E21" s="506" t="s">
        <v>22</v>
      </c>
      <c r="F21" s="43" t="s">
        <v>1</v>
      </c>
      <c r="G21" s="297" t="s">
        <v>185</v>
      </c>
      <c r="H21" s="50" t="s">
        <v>59</v>
      </c>
      <c r="I21" s="496">
        <v>1</v>
      </c>
      <c r="J21" s="496">
        <v>0</v>
      </c>
      <c r="K21" s="498">
        <v>1</v>
      </c>
      <c r="L21" s="500">
        <v>0</v>
      </c>
      <c r="M21" s="502">
        <v>1</v>
      </c>
      <c r="N21" s="504">
        <v>0</v>
      </c>
      <c r="O21" s="484">
        <v>1</v>
      </c>
      <c r="P21" s="484">
        <v>0</v>
      </c>
      <c r="Q21" s="486">
        <v>1</v>
      </c>
      <c r="R21" s="486">
        <v>0</v>
      </c>
      <c r="S21" s="488">
        <v>1</v>
      </c>
      <c r="T21" s="514">
        <v>0</v>
      </c>
      <c r="U21" s="628">
        <v>1</v>
      </c>
      <c r="V21" s="630">
        <v>0</v>
      </c>
      <c r="W21" s="661">
        <v>1</v>
      </c>
      <c r="X21" s="661">
        <v>0</v>
      </c>
    </row>
    <row r="22" spans="1:24" x14ac:dyDescent="0.35">
      <c r="A22" s="544"/>
      <c r="B22" s="507"/>
      <c r="C22" s="507"/>
      <c r="D22" s="510"/>
      <c r="E22" s="507"/>
      <c r="F22" s="5" t="s">
        <v>2</v>
      </c>
      <c r="G22" s="6" t="s">
        <v>185</v>
      </c>
      <c r="H22" s="4" t="s">
        <v>59</v>
      </c>
      <c r="I22" s="496"/>
      <c r="J22" s="496"/>
      <c r="K22" s="498"/>
      <c r="L22" s="500"/>
      <c r="M22" s="502"/>
      <c r="N22" s="504"/>
      <c r="O22" s="484"/>
      <c r="P22" s="484"/>
      <c r="Q22" s="486"/>
      <c r="R22" s="486"/>
      <c r="S22" s="489"/>
      <c r="T22" s="515"/>
      <c r="U22" s="628"/>
      <c r="V22" s="630"/>
      <c r="W22" s="661"/>
      <c r="X22" s="661"/>
    </row>
    <row r="23" spans="1:24" x14ac:dyDescent="0.35">
      <c r="A23" s="544"/>
      <c r="B23" s="507"/>
      <c r="C23" s="507"/>
      <c r="D23" s="510"/>
      <c r="E23" s="507"/>
      <c r="F23" s="5" t="s">
        <v>3</v>
      </c>
      <c r="G23" s="6" t="s">
        <v>185</v>
      </c>
      <c r="H23" s="4" t="s">
        <v>59</v>
      </c>
      <c r="I23" s="496"/>
      <c r="J23" s="496"/>
      <c r="K23" s="498"/>
      <c r="L23" s="500"/>
      <c r="M23" s="502"/>
      <c r="N23" s="504"/>
      <c r="O23" s="484"/>
      <c r="P23" s="484"/>
      <c r="Q23" s="486"/>
      <c r="R23" s="486"/>
      <c r="S23" s="489"/>
      <c r="T23" s="515"/>
      <c r="U23" s="628"/>
      <c r="V23" s="630"/>
      <c r="W23" s="661"/>
      <c r="X23" s="661"/>
    </row>
    <row r="24" spans="1:24" ht="15" thickBot="1" x14ac:dyDescent="0.4">
      <c r="A24" s="545"/>
      <c r="B24" s="508"/>
      <c r="C24" s="508"/>
      <c r="D24" s="511"/>
      <c r="E24" s="508"/>
      <c r="F24" s="24" t="s">
        <v>4</v>
      </c>
      <c r="G24" s="298" t="s">
        <v>185</v>
      </c>
      <c r="H24" s="38" t="s">
        <v>59</v>
      </c>
      <c r="I24" s="497"/>
      <c r="J24" s="497"/>
      <c r="K24" s="499"/>
      <c r="L24" s="501"/>
      <c r="M24" s="503"/>
      <c r="N24" s="505"/>
      <c r="O24" s="485"/>
      <c r="P24" s="485"/>
      <c r="Q24" s="487"/>
      <c r="R24" s="487"/>
      <c r="S24" s="490"/>
      <c r="T24" s="516"/>
      <c r="U24" s="667"/>
      <c r="V24" s="668"/>
      <c r="W24" s="670"/>
      <c r="X24" s="670"/>
    </row>
    <row r="25" spans="1:24" x14ac:dyDescent="0.35">
      <c r="A25" s="547">
        <v>1.3</v>
      </c>
      <c r="B25" s="506" t="s">
        <v>33</v>
      </c>
      <c r="C25" s="506" t="s">
        <v>34</v>
      </c>
      <c r="D25" s="550">
        <v>34625</v>
      </c>
      <c r="E25" s="547" t="s">
        <v>22</v>
      </c>
      <c r="F25" s="43" t="s">
        <v>1</v>
      </c>
      <c r="G25" s="297" t="s">
        <v>185</v>
      </c>
      <c r="H25" s="50" t="s">
        <v>59</v>
      </c>
      <c r="I25" s="496">
        <v>1</v>
      </c>
      <c r="J25" s="496">
        <v>0</v>
      </c>
      <c r="K25" s="498">
        <v>1</v>
      </c>
      <c r="L25" s="500">
        <v>0</v>
      </c>
      <c r="M25" s="502">
        <v>1</v>
      </c>
      <c r="N25" s="504">
        <v>0</v>
      </c>
      <c r="O25" s="484">
        <v>1</v>
      </c>
      <c r="P25" s="484">
        <v>0</v>
      </c>
      <c r="Q25" s="486">
        <v>1</v>
      </c>
      <c r="R25" s="486">
        <v>0</v>
      </c>
      <c r="S25" s="488">
        <v>1</v>
      </c>
      <c r="T25" s="514">
        <v>0</v>
      </c>
      <c r="U25" s="628">
        <v>1</v>
      </c>
      <c r="V25" s="630">
        <v>0</v>
      </c>
      <c r="W25" s="661">
        <v>1</v>
      </c>
      <c r="X25" s="661">
        <v>0</v>
      </c>
    </row>
    <row r="26" spans="1:24" x14ac:dyDescent="0.35">
      <c r="A26" s="548"/>
      <c r="B26" s="507"/>
      <c r="C26" s="507"/>
      <c r="D26" s="551"/>
      <c r="E26" s="548"/>
      <c r="F26" s="5" t="s">
        <v>2</v>
      </c>
      <c r="G26" s="6" t="s">
        <v>185</v>
      </c>
      <c r="H26" s="4" t="s">
        <v>59</v>
      </c>
      <c r="I26" s="496"/>
      <c r="J26" s="496"/>
      <c r="K26" s="498"/>
      <c r="L26" s="500"/>
      <c r="M26" s="502"/>
      <c r="N26" s="504"/>
      <c r="O26" s="484"/>
      <c r="P26" s="484"/>
      <c r="Q26" s="486"/>
      <c r="R26" s="486"/>
      <c r="S26" s="489"/>
      <c r="T26" s="515"/>
      <c r="U26" s="628"/>
      <c r="V26" s="630"/>
      <c r="W26" s="661"/>
      <c r="X26" s="661"/>
    </row>
    <row r="27" spans="1:24" x14ac:dyDescent="0.35">
      <c r="A27" s="548"/>
      <c r="B27" s="507"/>
      <c r="C27" s="507"/>
      <c r="D27" s="551"/>
      <c r="E27" s="548"/>
      <c r="F27" s="5" t="s">
        <v>3</v>
      </c>
      <c r="G27" s="6" t="s">
        <v>185</v>
      </c>
      <c r="H27" s="4" t="s">
        <v>59</v>
      </c>
      <c r="I27" s="496"/>
      <c r="J27" s="496"/>
      <c r="K27" s="498"/>
      <c r="L27" s="500"/>
      <c r="M27" s="502"/>
      <c r="N27" s="504"/>
      <c r="O27" s="484"/>
      <c r="P27" s="484"/>
      <c r="Q27" s="486"/>
      <c r="R27" s="486"/>
      <c r="S27" s="489"/>
      <c r="T27" s="515"/>
      <c r="U27" s="628"/>
      <c r="V27" s="630"/>
      <c r="W27" s="661"/>
      <c r="X27" s="661"/>
    </row>
    <row r="28" spans="1:24" ht="15" thickBot="1" x14ac:dyDescent="0.4">
      <c r="A28" s="549"/>
      <c r="B28" s="508"/>
      <c r="C28" s="508"/>
      <c r="D28" s="552"/>
      <c r="E28" s="549"/>
      <c r="F28" s="24" t="s">
        <v>4</v>
      </c>
      <c r="G28" s="6" t="s">
        <v>185</v>
      </c>
      <c r="H28" s="38" t="s">
        <v>59</v>
      </c>
      <c r="I28" s="497"/>
      <c r="J28" s="497"/>
      <c r="K28" s="499"/>
      <c r="L28" s="501"/>
      <c r="M28" s="503"/>
      <c r="N28" s="505"/>
      <c r="O28" s="485"/>
      <c r="P28" s="485"/>
      <c r="Q28" s="487"/>
      <c r="R28" s="487"/>
      <c r="S28" s="490"/>
      <c r="T28" s="516"/>
      <c r="U28" s="667"/>
      <c r="V28" s="668"/>
      <c r="W28" s="670"/>
      <c r="X28" s="670"/>
    </row>
    <row r="29" spans="1:24" x14ac:dyDescent="0.35">
      <c r="A29" s="547">
        <v>1.4</v>
      </c>
      <c r="B29" s="506" t="s">
        <v>35</v>
      </c>
      <c r="C29" s="506" t="s">
        <v>36</v>
      </c>
      <c r="D29" s="550">
        <v>30057</v>
      </c>
      <c r="E29" s="506" t="s">
        <v>13</v>
      </c>
      <c r="F29" s="43" t="s">
        <v>1</v>
      </c>
      <c r="G29" s="299" t="s">
        <v>185</v>
      </c>
      <c r="H29" s="50" t="s">
        <v>19</v>
      </c>
      <c r="I29" s="570">
        <v>1</v>
      </c>
      <c r="J29" s="570">
        <v>1</v>
      </c>
      <c r="K29" s="572">
        <v>1</v>
      </c>
      <c r="L29" s="574">
        <v>1</v>
      </c>
      <c r="M29" s="566">
        <v>1</v>
      </c>
      <c r="N29" s="567">
        <v>1</v>
      </c>
      <c r="O29" s="568">
        <v>0</v>
      </c>
      <c r="P29" s="568">
        <v>0</v>
      </c>
      <c r="Q29" s="578">
        <v>0</v>
      </c>
      <c r="R29" s="578">
        <v>0</v>
      </c>
      <c r="S29" s="579">
        <v>1</v>
      </c>
      <c r="T29" s="580">
        <v>1</v>
      </c>
      <c r="U29" s="666">
        <v>1</v>
      </c>
      <c r="V29" s="669">
        <v>1</v>
      </c>
      <c r="W29" s="663">
        <v>1</v>
      </c>
      <c r="X29" s="663">
        <v>1</v>
      </c>
    </row>
    <row r="30" spans="1:24" x14ac:dyDescent="0.35">
      <c r="A30" s="548"/>
      <c r="B30" s="507"/>
      <c r="C30" s="507"/>
      <c r="D30" s="551"/>
      <c r="E30" s="507"/>
      <c r="F30" s="5" t="s">
        <v>2</v>
      </c>
      <c r="G30" s="28" t="s">
        <v>186</v>
      </c>
      <c r="H30" s="4" t="s">
        <v>59</v>
      </c>
      <c r="I30" s="496"/>
      <c r="J30" s="496"/>
      <c r="K30" s="498"/>
      <c r="L30" s="500"/>
      <c r="M30" s="502"/>
      <c r="N30" s="504"/>
      <c r="O30" s="484"/>
      <c r="P30" s="484"/>
      <c r="Q30" s="486"/>
      <c r="R30" s="486"/>
      <c r="S30" s="489"/>
      <c r="T30" s="492"/>
      <c r="U30" s="628"/>
      <c r="V30" s="630"/>
      <c r="W30" s="661"/>
      <c r="X30" s="661"/>
    </row>
    <row r="31" spans="1:24" x14ac:dyDescent="0.35">
      <c r="A31" s="548"/>
      <c r="B31" s="507"/>
      <c r="C31" s="507"/>
      <c r="D31" s="551"/>
      <c r="E31" s="507"/>
      <c r="F31" s="5" t="s">
        <v>3</v>
      </c>
      <c r="G31" s="28" t="s">
        <v>186</v>
      </c>
      <c r="H31" s="4" t="s">
        <v>59</v>
      </c>
      <c r="I31" s="496"/>
      <c r="J31" s="496"/>
      <c r="K31" s="498"/>
      <c r="L31" s="500"/>
      <c r="M31" s="502"/>
      <c r="N31" s="504"/>
      <c r="O31" s="484"/>
      <c r="P31" s="484"/>
      <c r="Q31" s="486"/>
      <c r="R31" s="486"/>
      <c r="S31" s="489"/>
      <c r="T31" s="492"/>
      <c r="U31" s="628"/>
      <c r="V31" s="630"/>
      <c r="W31" s="661"/>
      <c r="X31" s="661"/>
    </row>
    <row r="32" spans="1:24" ht="15" thickBot="1" x14ac:dyDescent="0.4">
      <c r="A32" s="549"/>
      <c r="B32" s="508"/>
      <c r="C32" s="508"/>
      <c r="D32" s="552"/>
      <c r="E32" s="508"/>
      <c r="F32" s="24" t="s">
        <v>4</v>
      </c>
      <c r="G32" s="300" t="s">
        <v>185</v>
      </c>
      <c r="H32" s="38" t="s">
        <v>19</v>
      </c>
      <c r="I32" s="497"/>
      <c r="J32" s="497"/>
      <c r="K32" s="499"/>
      <c r="L32" s="501"/>
      <c r="M32" s="503"/>
      <c r="N32" s="505"/>
      <c r="O32" s="485"/>
      <c r="P32" s="485"/>
      <c r="Q32" s="487"/>
      <c r="R32" s="487"/>
      <c r="S32" s="490"/>
      <c r="T32" s="493"/>
      <c r="U32" s="667"/>
      <c r="V32" s="668"/>
      <c r="W32" s="670"/>
      <c r="X32" s="670"/>
    </row>
    <row r="33" spans="1:24" x14ac:dyDescent="0.35">
      <c r="A33" s="547">
        <v>1.5</v>
      </c>
      <c r="B33" s="588" t="s">
        <v>37</v>
      </c>
      <c r="C33" s="588" t="s">
        <v>38</v>
      </c>
      <c r="D33" s="597">
        <v>24976</v>
      </c>
      <c r="E33" s="588" t="s">
        <v>22</v>
      </c>
      <c r="F33" s="43" t="s">
        <v>1</v>
      </c>
      <c r="G33" s="299" t="s">
        <v>185</v>
      </c>
      <c r="H33" s="51" t="s">
        <v>19</v>
      </c>
      <c r="I33" s="570">
        <v>1</v>
      </c>
      <c r="J33" s="570">
        <v>1</v>
      </c>
      <c r="K33" s="572">
        <v>1</v>
      </c>
      <c r="L33" s="574">
        <v>1</v>
      </c>
      <c r="M33" s="566">
        <v>1</v>
      </c>
      <c r="N33" s="567">
        <v>1</v>
      </c>
      <c r="O33" s="568">
        <v>1</v>
      </c>
      <c r="P33" s="568">
        <v>1</v>
      </c>
      <c r="Q33" s="578">
        <v>1</v>
      </c>
      <c r="R33" s="578">
        <v>1</v>
      </c>
      <c r="S33" s="579">
        <v>1</v>
      </c>
      <c r="T33" s="580">
        <v>1</v>
      </c>
      <c r="U33" s="666">
        <v>1</v>
      </c>
      <c r="V33" s="669">
        <v>1</v>
      </c>
      <c r="W33" s="663">
        <v>1</v>
      </c>
      <c r="X33" s="663">
        <v>1</v>
      </c>
    </row>
    <row r="34" spans="1:24" x14ac:dyDescent="0.35">
      <c r="A34" s="548"/>
      <c r="B34" s="589"/>
      <c r="C34" s="589"/>
      <c r="D34" s="598"/>
      <c r="E34" s="589"/>
      <c r="F34" s="5" t="s">
        <v>2</v>
      </c>
      <c r="G34" s="6" t="s">
        <v>185</v>
      </c>
      <c r="H34" s="4" t="s">
        <v>59</v>
      </c>
      <c r="I34" s="496"/>
      <c r="J34" s="496"/>
      <c r="K34" s="498"/>
      <c r="L34" s="500"/>
      <c r="M34" s="502"/>
      <c r="N34" s="504"/>
      <c r="O34" s="484"/>
      <c r="P34" s="484"/>
      <c r="Q34" s="486"/>
      <c r="R34" s="486"/>
      <c r="S34" s="489"/>
      <c r="T34" s="492"/>
      <c r="U34" s="628"/>
      <c r="V34" s="630"/>
      <c r="W34" s="661"/>
      <c r="X34" s="661"/>
    </row>
    <row r="35" spans="1:24" x14ac:dyDescent="0.35">
      <c r="A35" s="548"/>
      <c r="B35" s="589"/>
      <c r="C35" s="589"/>
      <c r="D35" s="598"/>
      <c r="E35" s="589"/>
      <c r="F35" s="5" t="s">
        <v>3</v>
      </c>
      <c r="G35" s="6" t="s">
        <v>185</v>
      </c>
      <c r="H35" s="4" t="s">
        <v>19</v>
      </c>
      <c r="I35" s="496"/>
      <c r="J35" s="496"/>
      <c r="K35" s="498"/>
      <c r="L35" s="500"/>
      <c r="M35" s="502"/>
      <c r="N35" s="504"/>
      <c r="O35" s="484"/>
      <c r="P35" s="484"/>
      <c r="Q35" s="486"/>
      <c r="R35" s="486"/>
      <c r="S35" s="489"/>
      <c r="T35" s="492"/>
      <c r="U35" s="628"/>
      <c r="V35" s="630"/>
      <c r="W35" s="661"/>
      <c r="X35" s="661"/>
    </row>
    <row r="36" spans="1:24" ht="15" thickBot="1" x14ac:dyDescent="0.4">
      <c r="A36" s="569"/>
      <c r="B36" s="590"/>
      <c r="C36" s="590"/>
      <c r="D36" s="599"/>
      <c r="E36" s="590"/>
      <c r="F36" s="81" t="s">
        <v>4</v>
      </c>
      <c r="G36" s="301" t="s">
        <v>185</v>
      </c>
      <c r="H36" s="98" t="s">
        <v>19</v>
      </c>
      <c r="I36" s="571"/>
      <c r="J36" s="571"/>
      <c r="K36" s="573"/>
      <c r="L36" s="575"/>
      <c r="M36" s="594"/>
      <c r="N36" s="595"/>
      <c r="O36" s="596"/>
      <c r="P36" s="596"/>
      <c r="Q36" s="583"/>
      <c r="R36" s="583"/>
      <c r="S36" s="584"/>
      <c r="T36" s="585"/>
      <c r="U36" s="629"/>
      <c r="V36" s="631"/>
      <c r="W36" s="662"/>
      <c r="X36" s="662"/>
    </row>
    <row r="37" spans="1:24" ht="15" thickTop="1" x14ac:dyDescent="0.35">
      <c r="A37" s="608" t="s">
        <v>60</v>
      </c>
      <c r="B37" s="608"/>
      <c r="C37" s="608"/>
      <c r="D37" s="608"/>
      <c r="E37" s="608"/>
      <c r="F37" s="608"/>
      <c r="G37" s="608"/>
      <c r="H37" s="609"/>
      <c r="I37" s="73">
        <f t="shared" ref="I37:X37" si="0">SUM(I17:I36)</f>
        <v>5</v>
      </c>
      <c r="J37" s="73">
        <f t="shared" si="0"/>
        <v>2</v>
      </c>
      <c r="K37" s="74">
        <f t="shared" si="0"/>
        <v>5</v>
      </c>
      <c r="L37" s="352">
        <f t="shared" si="0"/>
        <v>2</v>
      </c>
      <c r="M37" s="357">
        <f t="shared" si="0"/>
        <v>5</v>
      </c>
      <c r="N37" s="75">
        <f t="shared" si="0"/>
        <v>2</v>
      </c>
      <c r="O37" s="76">
        <f t="shared" si="0"/>
        <v>4</v>
      </c>
      <c r="P37" s="76">
        <f t="shared" si="0"/>
        <v>1</v>
      </c>
      <c r="Q37" s="77">
        <f t="shared" si="0"/>
        <v>4</v>
      </c>
      <c r="R37" s="77">
        <f t="shared" si="0"/>
        <v>1</v>
      </c>
      <c r="S37" s="78">
        <f t="shared" si="0"/>
        <v>5</v>
      </c>
      <c r="T37" s="358">
        <f t="shared" si="0"/>
        <v>2</v>
      </c>
      <c r="U37" s="354">
        <f t="shared" si="0"/>
        <v>5</v>
      </c>
      <c r="V37" s="79">
        <f t="shared" si="0"/>
        <v>2</v>
      </c>
      <c r="W37" s="80">
        <f t="shared" si="0"/>
        <v>5</v>
      </c>
      <c r="X37" s="80">
        <f t="shared" si="0"/>
        <v>2</v>
      </c>
    </row>
    <row r="39" spans="1:24" x14ac:dyDescent="0.35">
      <c r="A39" s="42" t="s">
        <v>39</v>
      </c>
      <c r="B39" s="41"/>
      <c r="C39" s="41"/>
      <c r="D39" s="41"/>
      <c r="E39" s="52"/>
      <c r="F39" s="41"/>
      <c r="G39" s="815"/>
      <c r="H39" s="815"/>
      <c r="I39" s="537" t="s">
        <v>125</v>
      </c>
      <c r="J39" s="538"/>
      <c r="K39" s="538"/>
      <c r="L39" s="538"/>
      <c r="M39" s="560" t="s">
        <v>333</v>
      </c>
      <c r="N39" s="538"/>
      <c r="O39" s="538"/>
      <c r="P39" s="538"/>
      <c r="Q39" s="538"/>
      <c r="R39" s="538"/>
      <c r="S39" s="538"/>
      <c r="T39" s="561"/>
      <c r="U39" s="538" t="s">
        <v>315</v>
      </c>
      <c r="V39" s="538"/>
      <c r="W39" s="538"/>
      <c r="X39" s="648"/>
    </row>
    <row r="40" spans="1:24" x14ac:dyDescent="0.35">
      <c r="A40" s="534" t="s">
        <v>40</v>
      </c>
      <c r="B40" s="535"/>
      <c r="C40" s="535"/>
      <c r="D40" s="535"/>
      <c r="E40" s="535"/>
      <c r="F40" s="535"/>
      <c r="G40" s="815"/>
      <c r="H40" s="815"/>
      <c r="I40" s="559" t="s">
        <v>0</v>
      </c>
      <c r="J40" s="559"/>
      <c r="K40" s="526" t="s">
        <v>16</v>
      </c>
      <c r="L40" s="527"/>
      <c r="M40" s="564" t="s">
        <v>1</v>
      </c>
      <c r="N40" s="565"/>
      <c r="O40" s="524" t="s">
        <v>2</v>
      </c>
      <c r="P40" s="524"/>
      <c r="Q40" s="525" t="s">
        <v>3</v>
      </c>
      <c r="R40" s="525"/>
      <c r="S40" s="512" t="s">
        <v>4</v>
      </c>
      <c r="T40" s="513"/>
      <c r="U40" s="633" t="s">
        <v>17</v>
      </c>
      <c r="V40" s="634"/>
      <c r="W40" s="635" t="s">
        <v>18</v>
      </c>
      <c r="X40" s="635"/>
    </row>
    <row r="41" spans="1:24" ht="87" x14ac:dyDescent="0.35">
      <c r="A41" s="58" t="s">
        <v>28</v>
      </c>
      <c r="B41" s="58" t="s">
        <v>5</v>
      </c>
      <c r="C41" s="58" t="s">
        <v>6</v>
      </c>
      <c r="D41" s="59" t="s">
        <v>7</v>
      </c>
      <c r="E41" s="58" t="s">
        <v>8</v>
      </c>
      <c r="F41" s="58" t="s">
        <v>9</v>
      </c>
      <c r="G41" s="19" t="s">
        <v>123</v>
      </c>
      <c r="H41" s="19" t="s">
        <v>122</v>
      </c>
      <c r="I41" s="7" t="s">
        <v>14</v>
      </c>
      <c r="J41" s="8" t="s">
        <v>15</v>
      </c>
      <c r="K41" s="9" t="s">
        <v>14</v>
      </c>
      <c r="L41" s="351" t="s">
        <v>15</v>
      </c>
      <c r="M41" s="355" t="s">
        <v>14</v>
      </c>
      <c r="N41" s="11" t="s">
        <v>15</v>
      </c>
      <c r="O41" s="12" t="s">
        <v>14</v>
      </c>
      <c r="P41" s="13" t="s">
        <v>15</v>
      </c>
      <c r="Q41" s="14" t="s">
        <v>14</v>
      </c>
      <c r="R41" s="15" t="s">
        <v>15</v>
      </c>
      <c r="S41" s="21" t="s">
        <v>14</v>
      </c>
      <c r="T41" s="356" t="s">
        <v>15</v>
      </c>
      <c r="U41" s="353" t="s">
        <v>14</v>
      </c>
      <c r="V41" s="16" t="s">
        <v>15</v>
      </c>
      <c r="W41" s="17" t="s">
        <v>14</v>
      </c>
      <c r="X41" s="18" t="s">
        <v>15</v>
      </c>
    </row>
    <row r="42" spans="1:24" ht="29" x14ac:dyDescent="0.35">
      <c r="A42" s="548">
        <v>2.1</v>
      </c>
      <c r="B42" s="507" t="s">
        <v>20</v>
      </c>
      <c r="C42" s="507" t="s">
        <v>21</v>
      </c>
      <c r="D42" s="510">
        <v>36648</v>
      </c>
      <c r="E42" s="507" t="s">
        <v>22</v>
      </c>
      <c r="F42" s="5" t="s">
        <v>1</v>
      </c>
      <c r="G42" s="303" t="s">
        <v>187</v>
      </c>
      <c r="H42" s="4" t="s">
        <v>19</v>
      </c>
      <c r="I42" s="496">
        <v>0</v>
      </c>
      <c r="J42" s="496">
        <v>1</v>
      </c>
      <c r="K42" s="498">
        <v>0</v>
      </c>
      <c r="L42" s="500">
        <v>1</v>
      </c>
      <c r="M42" s="502">
        <v>0</v>
      </c>
      <c r="N42" s="504">
        <v>1</v>
      </c>
      <c r="O42" s="484">
        <v>0</v>
      </c>
      <c r="P42" s="484">
        <v>1</v>
      </c>
      <c r="Q42" s="486">
        <v>0</v>
      </c>
      <c r="R42" s="486">
        <v>1</v>
      </c>
      <c r="S42" s="488">
        <v>0</v>
      </c>
      <c r="T42" s="514">
        <v>1</v>
      </c>
      <c r="U42" s="628">
        <v>0</v>
      </c>
      <c r="V42" s="630">
        <v>1</v>
      </c>
      <c r="W42" s="661">
        <v>0</v>
      </c>
      <c r="X42" s="661">
        <v>1</v>
      </c>
    </row>
    <row r="43" spans="1:24" ht="29" x14ac:dyDescent="0.35">
      <c r="A43" s="548"/>
      <c r="B43" s="507"/>
      <c r="C43" s="507"/>
      <c r="D43" s="510"/>
      <c r="E43" s="507"/>
      <c r="F43" s="5" t="s">
        <v>2</v>
      </c>
      <c r="G43" s="303" t="s">
        <v>187</v>
      </c>
      <c r="H43" s="4" t="s">
        <v>59</v>
      </c>
      <c r="I43" s="496"/>
      <c r="J43" s="496"/>
      <c r="K43" s="498"/>
      <c r="L43" s="500"/>
      <c r="M43" s="502"/>
      <c r="N43" s="504"/>
      <c r="O43" s="484"/>
      <c r="P43" s="484"/>
      <c r="Q43" s="486"/>
      <c r="R43" s="486"/>
      <c r="S43" s="489"/>
      <c r="T43" s="515"/>
      <c r="U43" s="628"/>
      <c r="V43" s="630"/>
      <c r="W43" s="661"/>
      <c r="X43" s="661"/>
    </row>
    <row r="44" spans="1:24" ht="29" x14ac:dyDescent="0.35">
      <c r="A44" s="548"/>
      <c r="B44" s="507"/>
      <c r="C44" s="507"/>
      <c r="D44" s="510"/>
      <c r="E44" s="507"/>
      <c r="F44" s="5" t="s">
        <v>3</v>
      </c>
      <c r="G44" s="303" t="s">
        <v>187</v>
      </c>
      <c r="H44" s="4" t="s">
        <v>19</v>
      </c>
      <c r="I44" s="496"/>
      <c r="J44" s="496"/>
      <c r="K44" s="498"/>
      <c r="L44" s="500"/>
      <c r="M44" s="502"/>
      <c r="N44" s="504"/>
      <c r="O44" s="484"/>
      <c r="P44" s="484"/>
      <c r="Q44" s="486"/>
      <c r="R44" s="486"/>
      <c r="S44" s="489"/>
      <c r="T44" s="515"/>
      <c r="U44" s="628"/>
      <c r="V44" s="630"/>
      <c r="W44" s="661"/>
      <c r="X44" s="661"/>
    </row>
    <row r="45" spans="1:24" ht="29.5" thickBot="1" x14ac:dyDescent="0.4">
      <c r="A45" s="549"/>
      <c r="B45" s="508"/>
      <c r="C45" s="508"/>
      <c r="D45" s="511"/>
      <c r="E45" s="508"/>
      <c r="F45" s="24" t="s">
        <v>4</v>
      </c>
      <c r="G45" s="304" t="s">
        <v>187</v>
      </c>
      <c r="H45" s="38" t="s">
        <v>19</v>
      </c>
      <c r="I45" s="497"/>
      <c r="J45" s="497"/>
      <c r="K45" s="499"/>
      <c r="L45" s="501"/>
      <c r="M45" s="503"/>
      <c r="N45" s="505"/>
      <c r="O45" s="485"/>
      <c r="P45" s="485"/>
      <c r="Q45" s="487"/>
      <c r="R45" s="487"/>
      <c r="S45" s="490"/>
      <c r="T45" s="516"/>
      <c r="U45" s="667"/>
      <c r="V45" s="668"/>
      <c r="W45" s="670"/>
      <c r="X45" s="670"/>
    </row>
    <row r="46" spans="1:24" ht="29" x14ac:dyDescent="0.35">
      <c r="A46" s="547">
        <v>2.2000000000000002</v>
      </c>
      <c r="B46" s="506" t="s">
        <v>29</v>
      </c>
      <c r="C46" s="506" t="s">
        <v>30</v>
      </c>
      <c r="D46" s="509">
        <v>23114</v>
      </c>
      <c r="E46" s="675" t="s">
        <v>22</v>
      </c>
      <c r="F46" s="43" t="s">
        <v>1</v>
      </c>
      <c r="G46" s="303" t="s">
        <v>187</v>
      </c>
      <c r="H46" s="50" t="s">
        <v>59</v>
      </c>
      <c r="I46" s="496">
        <v>0</v>
      </c>
      <c r="J46" s="496">
        <v>1</v>
      </c>
      <c r="K46" s="498">
        <v>0</v>
      </c>
      <c r="L46" s="500">
        <v>1</v>
      </c>
      <c r="M46" s="502">
        <v>0</v>
      </c>
      <c r="N46" s="504">
        <v>1</v>
      </c>
      <c r="O46" s="484">
        <v>0</v>
      </c>
      <c r="P46" s="484">
        <v>1</v>
      </c>
      <c r="Q46" s="486">
        <v>0</v>
      </c>
      <c r="R46" s="486">
        <v>1</v>
      </c>
      <c r="S46" s="488">
        <v>0</v>
      </c>
      <c r="T46" s="514">
        <v>1</v>
      </c>
      <c r="U46" s="628">
        <v>0</v>
      </c>
      <c r="V46" s="630">
        <v>1</v>
      </c>
      <c r="W46" s="661">
        <v>0</v>
      </c>
      <c r="X46" s="661">
        <v>1</v>
      </c>
    </row>
    <row r="47" spans="1:24" ht="29" x14ac:dyDescent="0.35">
      <c r="A47" s="548"/>
      <c r="B47" s="507"/>
      <c r="C47" s="507"/>
      <c r="D47" s="510"/>
      <c r="E47" s="676"/>
      <c r="F47" s="5" t="s">
        <v>2</v>
      </c>
      <c r="G47" s="303" t="s">
        <v>187</v>
      </c>
      <c r="H47" s="4" t="s">
        <v>19</v>
      </c>
      <c r="I47" s="496"/>
      <c r="J47" s="496"/>
      <c r="K47" s="498"/>
      <c r="L47" s="500"/>
      <c r="M47" s="502"/>
      <c r="N47" s="504"/>
      <c r="O47" s="484"/>
      <c r="P47" s="484"/>
      <c r="Q47" s="486"/>
      <c r="R47" s="486"/>
      <c r="S47" s="489"/>
      <c r="T47" s="515"/>
      <c r="U47" s="628"/>
      <c r="V47" s="630"/>
      <c r="W47" s="661"/>
      <c r="X47" s="661"/>
    </row>
    <row r="48" spans="1:24" ht="29" x14ac:dyDescent="0.35">
      <c r="A48" s="548"/>
      <c r="B48" s="507"/>
      <c r="C48" s="507"/>
      <c r="D48" s="510"/>
      <c r="E48" s="676"/>
      <c r="F48" s="5" t="s">
        <v>3</v>
      </c>
      <c r="G48" s="303" t="s">
        <v>187</v>
      </c>
      <c r="H48" s="4" t="s">
        <v>19</v>
      </c>
      <c r="I48" s="496"/>
      <c r="J48" s="496"/>
      <c r="K48" s="498"/>
      <c r="L48" s="500"/>
      <c r="M48" s="502"/>
      <c r="N48" s="504"/>
      <c r="O48" s="484"/>
      <c r="P48" s="484"/>
      <c r="Q48" s="486"/>
      <c r="R48" s="486"/>
      <c r="S48" s="489"/>
      <c r="T48" s="515"/>
      <c r="U48" s="628"/>
      <c r="V48" s="630"/>
      <c r="W48" s="661"/>
      <c r="X48" s="661"/>
    </row>
    <row r="49" spans="1:24" ht="29.5" thickBot="1" x14ac:dyDescent="0.4">
      <c r="A49" s="549"/>
      <c r="B49" s="508"/>
      <c r="C49" s="508"/>
      <c r="D49" s="511"/>
      <c r="E49" s="677"/>
      <c r="F49" s="24" t="s">
        <v>4</v>
      </c>
      <c r="G49" s="304" t="s">
        <v>187</v>
      </c>
      <c r="H49" s="38" t="s">
        <v>59</v>
      </c>
      <c r="I49" s="497"/>
      <c r="J49" s="497"/>
      <c r="K49" s="499"/>
      <c r="L49" s="501"/>
      <c r="M49" s="503"/>
      <c r="N49" s="505"/>
      <c r="O49" s="485"/>
      <c r="P49" s="485"/>
      <c r="Q49" s="487"/>
      <c r="R49" s="487"/>
      <c r="S49" s="490"/>
      <c r="T49" s="516"/>
      <c r="U49" s="667"/>
      <c r="V49" s="668"/>
      <c r="W49" s="670"/>
      <c r="X49" s="670"/>
    </row>
    <row r="50" spans="1:24" ht="29" x14ac:dyDescent="0.35">
      <c r="A50" s="672">
        <v>2.2999999999999998</v>
      </c>
      <c r="B50" s="673" t="s">
        <v>33</v>
      </c>
      <c r="C50" s="673" t="s">
        <v>34</v>
      </c>
      <c r="D50" s="674">
        <v>34625</v>
      </c>
      <c r="E50" s="672" t="s">
        <v>22</v>
      </c>
      <c r="F50" s="23" t="s">
        <v>1</v>
      </c>
      <c r="G50" s="303" t="s">
        <v>187</v>
      </c>
      <c r="H50" s="50" t="s">
        <v>19</v>
      </c>
      <c r="I50" s="570">
        <v>0</v>
      </c>
      <c r="J50" s="570">
        <v>1</v>
      </c>
      <c r="K50" s="572">
        <v>0</v>
      </c>
      <c r="L50" s="574">
        <v>1</v>
      </c>
      <c r="M50" s="566">
        <v>0</v>
      </c>
      <c r="N50" s="567">
        <v>1</v>
      </c>
      <c r="O50" s="568">
        <v>0</v>
      </c>
      <c r="P50" s="568">
        <v>1</v>
      </c>
      <c r="Q50" s="578">
        <v>0</v>
      </c>
      <c r="R50" s="578">
        <v>1</v>
      </c>
      <c r="S50" s="579">
        <v>0</v>
      </c>
      <c r="T50" s="665">
        <v>1</v>
      </c>
      <c r="U50" s="666">
        <v>0</v>
      </c>
      <c r="V50" s="669">
        <v>1</v>
      </c>
      <c r="W50" s="663">
        <v>0</v>
      </c>
      <c r="X50" s="663">
        <v>1</v>
      </c>
    </row>
    <row r="51" spans="1:24" ht="29" x14ac:dyDescent="0.35">
      <c r="A51" s="548"/>
      <c r="B51" s="507"/>
      <c r="C51" s="507"/>
      <c r="D51" s="551"/>
      <c r="E51" s="548"/>
      <c r="F51" s="5" t="s">
        <v>2</v>
      </c>
      <c r="G51" s="303" t="s">
        <v>187</v>
      </c>
      <c r="H51" s="4" t="s">
        <v>59</v>
      </c>
      <c r="I51" s="496"/>
      <c r="J51" s="496"/>
      <c r="K51" s="498"/>
      <c r="L51" s="500"/>
      <c r="M51" s="502"/>
      <c r="N51" s="504"/>
      <c r="O51" s="484"/>
      <c r="P51" s="484"/>
      <c r="Q51" s="486"/>
      <c r="R51" s="486"/>
      <c r="S51" s="489"/>
      <c r="T51" s="515"/>
      <c r="U51" s="628"/>
      <c r="V51" s="630"/>
      <c r="W51" s="661"/>
      <c r="X51" s="661"/>
    </row>
    <row r="52" spans="1:24" ht="29" x14ac:dyDescent="0.35">
      <c r="A52" s="548"/>
      <c r="B52" s="507"/>
      <c r="C52" s="507"/>
      <c r="D52" s="551"/>
      <c r="E52" s="548"/>
      <c r="F52" s="5" t="s">
        <v>3</v>
      </c>
      <c r="G52" s="303" t="s">
        <v>187</v>
      </c>
      <c r="H52" s="4" t="s">
        <v>59</v>
      </c>
      <c r="I52" s="496"/>
      <c r="J52" s="496"/>
      <c r="K52" s="498"/>
      <c r="L52" s="500"/>
      <c r="M52" s="502"/>
      <c r="N52" s="504"/>
      <c r="O52" s="484"/>
      <c r="P52" s="484"/>
      <c r="Q52" s="486"/>
      <c r="R52" s="486"/>
      <c r="S52" s="489"/>
      <c r="T52" s="515"/>
      <c r="U52" s="628"/>
      <c r="V52" s="630"/>
      <c r="W52" s="661"/>
      <c r="X52" s="661"/>
    </row>
    <row r="53" spans="1:24" ht="29.5" thickBot="1" x14ac:dyDescent="0.4">
      <c r="A53" s="569"/>
      <c r="B53" s="610"/>
      <c r="C53" s="610"/>
      <c r="D53" s="611"/>
      <c r="E53" s="569"/>
      <c r="F53" s="81" t="s">
        <v>4</v>
      </c>
      <c r="G53" s="304" t="s">
        <v>187</v>
      </c>
      <c r="H53" s="98" t="s">
        <v>19</v>
      </c>
      <c r="I53" s="571"/>
      <c r="J53" s="571"/>
      <c r="K53" s="573"/>
      <c r="L53" s="575"/>
      <c r="M53" s="594"/>
      <c r="N53" s="595"/>
      <c r="O53" s="596"/>
      <c r="P53" s="596"/>
      <c r="Q53" s="583"/>
      <c r="R53" s="583"/>
      <c r="S53" s="584"/>
      <c r="T53" s="627"/>
      <c r="U53" s="629"/>
      <c r="V53" s="631"/>
      <c r="W53" s="662"/>
      <c r="X53" s="662"/>
    </row>
    <row r="54" spans="1:24" ht="15" thickTop="1" x14ac:dyDescent="0.35">
      <c r="A54" s="623" t="s">
        <v>61</v>
      </c>
      <c r="B54" s="608"/>
      <c r="C54" s="608"/>
      <c r="D54" s="608"/>
      <c r="E54" s="608"/>
      <c r="F54" s="608"/>
      <c r="G54" s="608"/>
      <c r="H54" s="609"/>
      <c r="I54" s="73">
        <f>SUM(I37,I42,I46,I50)</f>
        <v>5</v>
      </c>
      <c r="J54" s="73">
        <f t="shared" ref="J54:X54" si="1">SUM(J37,J42,J46,J50)</f>
        <v>5</v>
      </c>
      <c r="K54" s="74">
        <f t="shared" si="1"/>
        <v>5</v>
      </c>
      <c r="L54" s="352">
        <f t="shared" si="1"/>
        <v>5</v>
      </c>
      <c r="M54" s="357">
        <f t="shared" si="1"/>
        <v>5</v>
      </c>
      <c r="N54" s="75">
        <f t="shared" si="1"/>
        <v>5</v>
      </c>
      <c r="O54" s="76">
        <f t="shared" si="1"/>
        <v>4</v>
      </c>
      <c r="P54" s="76">
        <f t="shared" si="1"/>
        <v>4</v>
      </c>
      <c r="Q54" s="77">
        <f t="shared" si="1"/>
        <v>4</v>
      </c>
      <c r="R54" s="77">
        <f t="shared" si="1"/>
        <v>4</v>
      </c>
      <c r="S54" s="78">
        <f t="shared" si="1"/>
        <v>5</v>
      </c>
      <c r="T54" s="358">
        <f t="shared" si="1"/>
        <v>5</v>
      </c>
      <c r="U54" s="354">
        <f t="shared" si="1"/>
        <v>5</v>
      </c>
      <c r="V54" s="79">
        <f t="shared" si="1"/>
        <v>5</v>
      </c>
      <c r="W54" s="80">
        <f t="shared" si="1"/>
        <v>5</v>
      </c>
      <c r="X54" s="80">
        <f t="shared" si="1"/>
        <v>5</v>
      </c>
    </row>
    <row r="56" spans="1:24" x14ac:dyDescent="0.35">
      <c r="A56" s="42" t="s">
        <v>41</v>
      </c>
      <c r="B56" s="54"/>
      <c r="C56" s="54"/>
      <c r="D56" s="54"/>
      <c r="E56" s="55"/>
      <c r="F56" s="99"/>
      <c r="G56" s="815"/>
      <c r="H56" s="815"/>
      <c r="I56" s="537" t="s">
        <v>125</v>
      </c>
      <c r="J56" s="538"/>
      <c r="K56" s="538"/>
      <c r="L56" s="538"/>
      <c r="M56" s="560" t="s">
        <v>333</v>
      </c>
      <c r="N56" s="538"/>
      <c r="O56" s="538"/>
      <c r="P56" s="538"/>
      <c r="Q56" s="538"/>
      <c r="R56" s="538"/>
      <c r="S56" s="538"/>
      <c r="T56" s="561"/>
      <c r="U56" s="538" t="s">
        <v>315</v>
      </c>
      <c r="V56" s="538"/>
      <c r="W56" s="538"/>
      <c r="X56" s="648"/>
    </row>
    <row r="57" spans="1:24" ht="26.5" customHeight="1" x14ac:dyDescent="0.35">
      <c r="A57" s="534" t="s">
        <v>42</v>
      </c>
      <c r="B57" s="535"/>
      <c r="C57" s="535"/>
      <c r="D57" s="535"/>
      <c r="E57" s="535"/>
      <c r="F57" s="536"/>
      <c r="G57" s="815"/>
      <c r="H57" s="815"/>
      <c r="I57" s="559" t="s">
        <v>0</v>
      </c>
      <c r="J57" s="559"/>
      <c r="K57" s="526" t="s">
        <v>16</v>
      </c>
      <c r="L57" s="527"/>
      <c r="M57" s="564" t="s">
        <v>1</v>
      </c>
      <c r="N57" s="565"/>
      <c r="O57" s="524" t="s">
        <v>2</v>
      </c>
      <c r="P57" s="524"/>
      <c r="Q57" s="525" t="s">
        <v>3</v>
      </c>
      <c r="R57" s="525"/>
      <c r="S57" s="512" t="s">
        <v>4</v>
      </c>
      <c r="T57" s="513"/>
      <c r="U57" s="633" t="s">
        <v>17</v>
      </c>
      <c r="V57" s="634"/>
      <c r="W57" s="635" t="s">
        <v>18</v>
      </c>
      <c r="X57" s="635"/>
    </row>
    <row r="58" spans="1:24" ht="87" x14ac:dyDescent="0.35">
      <c r="A58" s="46" t="s">
        <v>28</v>
      </c>
      <c r="B58" s="46" t="s">
        <v>5</v>
      </c>
      <c r="C58" s="46" t="s">
        <v>6</v>
      </c>
      <c r="D58" s="47" t="s">
        <v>7</v>
      </c>
      <c r="E58" s="46" t="s">
        <v>8</v>
      </c>
      <c r="F58" s="46" t="s">
        <v>9</v>
      </c>
      <c r="G58" s="19" t="s">
        <v>123</v>
      </c>
      <c r="H58" s="19" t="s">
        <v>122</v>
      </c>
      <c r="I58" s="7" t="s">
        <v>14</v>
      </c>
      <c r="J58" s="8" t="s">
        <v>15</v>
      </c>
      <c r="K58" s="9" t="s">
        <v>14</v>
      </c>
      <c r="L58" s="351" t="s">
        <v>15</v>
      </c>
      <c r="M58" s="355" t="s">
        <v>14</v>
      </c>
      <c r="N58" s="11" t="s">
        <v>15</v>
      </c>
      <c r="O58" s="12" t="s">
        <v>14</v>
      </c>
      <c r="P58" s="13" t="s">
        <v>15</v>
      </c>
      <c r="Q58" s="14" t="s">
        <v>14</v>
      </c>
      <c r="R58" s="15" t="s">
        <v>15</v>
      </c>
      <c r="S58" s="21" t="s">
        <v>14</v>
      </c>
      <c r="T58" s="356" t="s">
        <v>15</v>
      </c>
      <c r="U58" s="353" t="s">
        <v>14</v>
      </c>
      <c r="V58" s="16" t="s">
        <v>15</v>
      </c>
      <c r="W58" s="17" t="s">
        <v>14</v>
      </c>
      <c r="X58" s="18" t="s">
        <v>15</v>
      </c>
    </row>
    <row r="59" spans="1:24" x14ac:dyDescent="0.35">
      <c r="A59" s="548">
        <v>3.1</v>
      </c>
      <c r="B59" s="507" t="s">
        <v>43</v>
      </c>
      <c r="C59" s="507" t="s">
        <v>44</v>
      </c>
      <c r="D59" s="510">
        <v>24585</v>
      </c>
      <c r="E59" s="507" t="s">
        <v>13</v>
      </c>
      <c r="F59" s="5" t="s">
        <v>1</v>
      </c>
      <c r="G59" s="303" t="s">
        <v>185</v>
      </c>
      <c r="H59" s="4" t="s">
        <v>19</v>
      </c>
      <c r="I59" s="496">
        <v>1</v>
      </c>
      <c r="J59" s="496">
        <v>1</v>
      </c>
      <c r="K59" s="498">
        <v>1</v>
      </c>
      <c r="L59" s="500">
        <v>1</v>
      </c>
      <c r="M59" s="502">
        <v>1</v>
      </c>
      <c r="N59" s="504">
        <v>1</v>
      </c>
      <c r="O59" s="484">
        <v>1</v>
      </c>
      <c r="P59" s="484">
        <v>1</v>
      </c>
      <c r="Q59" s="486">
        <v>1</v>
      </c>
      <c r="R59" s="486">
        <v>1</v>
      </c>
      <c r="S59" s="488">
        <v>1</v>
      </c>
      <c r="T59" s="514">
        <v>1</v>
      </c>
      <c r="U59" s="628">
        <v>1</v>
      </c>
      <c r="V59" s="630">
        <v>1</v>
      </c>
      <c r="W59" s="661">
        <v>1</v>
      </c>
      <c r="X59" s="661">
        <v>1</v>
      </c>
    </row>
    <row r="60" spans="1:24" x14ac:dyDescent="0.35">
      <c r="A60" s="548"/>
      <c r="B60" s="507"/>
      <c r="C60" s="507"/>
      <c r="D60" s="510"/>
      <c r="E60" s="507"/>
      <c r="F60" s="5" t="s">
        <v>2</v>
      </c>
      <c r="G60" s="303" t="s">
        <v>185</v>
      </c>
      <c r="H60" s="4" t="s">
        <v>59</v>
      </c>
      <c r="I60" s="496"/>
      <c r="J60" s="496"/>
      <c r="K60" s="498"/>
      <c r="L60" s="500"/>
      <c r="M60" s="502"/>
      <c r="N60" s="504"/>
      <c r="O60" s="484"/>
      <c r="P60" s="484"/>
      <c r="Q60" s="486"/>
      <c r="R60" s="486"/>
      <c r="S60" s="489"/>
      <c r="T60" s="515"/>
      <c r="U60" s="628"/>
      <c r="V60" s="630"/>
      <c r="W60" s="661"/>
      <c r="X60" s="661"/>
    </row>
    <row r="61" spans="1:24" x14ac:dyDescent="0.35">
      <c r="A61" s="548"/>
      <c r="B61" s="507"/>
      <c r="C61" s="507"/>
      <c r="D61" s="510"/>
      <c r="E61" s="507"/>
      <c r="F61" s="5" t="s">
        <v>3</v>
      </c>
      <c r="G61" s="303" t="s">
        <v>185</v>
      </c>
      <c r="H61" s="4" t="s">
        <v>19</v>
      </c>
      <c r="I61" s="496"/>
      <c r="J61" s="496"/>
      <c r="K61" s="498"/>
      <c r="L61" s="500"/>
      <c r="M61" s="502"/>
      <c r="N61" s="504"/>
      <c r="O61" s="484"/>
      <c r="P61" s="484"/>
      <c r="Q61" s="486"/>
      <c r="R61" s="486"/>
      <c r="S61" s="489"/>
      <c r="T61" s="515"/>
      <c r="U61" s="628"/>
      <c r="V61" s="630"/>
      <c r="W61" s="661"/>
      <c r="X61" s="661"/>
    </row>
    <row r="62" spans="1:24" ht="15" thickBot="1" x14ac:dyDescent="0.4">
      <c r="A62" s="549"/>
      <c r="B62" s="508"/>
      <c r="C62" s="508"/>
      <c r="D62" s="511"/>
      <c r="E62" s="508"/>
      <c r="F62" s="24" t="s">
        <v>4</v>
      </c>
      <c r="G62" s="304" t="s">
        <v>185</v>
      </c>
      <c r="H62" s="38" t="s">
        <v>19</v>
      </c>
      <c r="I62" s="497"/>
      <c r="J62" s="497"/>
      <c r="K62" s="499"/>
      <c r="L62" s="501"/>
      <c r="M62" s="503"/>
      <c r="N62" s="505"/>
      <c r="O62" s="485"/>
      <c r="P62" s="485"/>
      <c r="Q62" s="487"/>
      <c r="R62" s="487"/>
      <c r="S62" s="490"/>
      <c r="T62" s="516"/>
      <c r="U62" s="667"/>
      <c r="V62" s="668"/>
      <c r="W62" s="670"/>
      <c r="X62" s="670"/>
    </row>
    <row r="63" spans="1:24" x14ac:dyDescent="0.35">
      <c r="A63" s="547">
        <v>3.2</v>
      </c>
      <c r="B63" s="547" t="s">
        <v>45</v>
      </c>
      <c r="C63" s="547" t="s">
        <v>46</v>
      </c>
      <c r="D63" s="550">
        <v>30524</v>
      </c>
      <c r="E63" s="547" t="s">
        <v>22</v>
      </c>
      <c r="F63" s="43" t="s">
        <v>1</v>
      </c>
      <c r="G63" s="305" t="s">
        <v>185</v>
      </c>
      <c r="H63" s="50" t="s">
        <v>19</v>
      </c>
      <c r="I63" s="496">
        <v>1</v>
      </c>
      <c r="J63" s="496">
        <v>1</v>
      </c>
      <c r="K63" s="498">
        <v>1</v>
      </c>
      <c r="L63" s="500">
        <v>1</v>
      </c>
      <c r="M63" s="502">
        <v>1</v>
      </c>
      <c r="N63" s="504">
        <v>1</v>
      </c>
      <c r="O63" s="484">
        <v>1</v>
      </c>
      <c r="P63" s="484">
        <v>1</v>
      </c>
      <c r="Q63" s="486">
        <v>1</v>
      </c>
      <c r="R63" s="486">
        <v>1</v>
      </c>
      <c r="S63" s="488">
        <v>1</v>
      </c>
      <c r="T63" s="514">
        <v>1</v>
      </c>
      <c r="U63" s="628">
        <v>1</v>
      </c>
      <c r="V63" s="630">
        <v>1</v>
      </c>
      <c r="W63" s="661">
        <v>1</v>
      </c>
      <c r="X63" s="661">
        <v>1</v>
      </c>
    </row>
    <row r="64" spans="1:24" x14ac:dyDescent="0.35">
      <c r="A64" s="548"/>
      <c r="B64" s="548"/>
      <c r="C64" s="548"/>
      <c r="D64" s="551"/>
      <c r="E64" s="548"/>
      <c r="F64" s="5" t="s">
        <v>2</v>
      </c>
      <c r="G64" s="303" t="s">
        <v>185</v>
      </c>
      <c r="H64" s="4" t="s">
        <v>59</v>
      </c>
      <c r="I64" s="496"/>
      <c r="J64" s="496"/>
      <c r="K64" s="498"/>
      <c r="L64" s="500"/>
      <c r="M64" s="502"/>
      <c r="N64" s="504"/>
      <c r="O64" s="484"/>
      <c r="P64" s="484"/>
      <c r="Q64" s="486"/>
      <c r="R64" s="486"/>
      <c r="S64" s="489"/>
      <c r="T64" s="515"/>
      <c r="U64" s="628"/>
      <c r="V64" s="630"/>
      <c r="W64" s="661"/>
      <c r="X64" s="661"/>
    </row>
    <row r="65" spans="1:24" x14ac:dyDescent="0.35">
      <c r="A65" s="548"/>
      <c r="B65" s="548"/>
      <c r="C65" s="548"/>
      <c r="D65" s="551"/>
      <c r="E65" s="548"/>
      <c r="F65" s="5" t="s">
        <v>3</v>
      </c>
      <c r="G65" s="303" t="s">
        <v>185</v>
      </c>
      <c r="H65" s="4" t="s">
        <v>59</v>
      </c>
      <c r="I65" s="496"/>
      <c r="J65" s="496"/>
      <c r="K65" s="498"/>
      <c r="L65" s="500"/>
      <c r="M65" s="502"/>
      <c r="N65" s="504"/>
      <c r="O65" s="484"/>
      <c r="P65" s="484"/>
      <c r="Q65" s="486"/>
      <c r="R65" s="486"/>
      <c r="S65" s="489"/>
      <c r="T65" s="515"/>
      <c r="U65" s="628"/>
      <c r="V65" s="630"/>
      <c r="W65" s="661"/>
      <c r="X65" s="661"/>
    </row>
    <row r="66" spans="1:24" ht="15" thickBot="1" x14ac:dyDescent="0.4">
      <c r="A66" s="549"/>
      <c r="B66" s="549"/>
      <c r="C66" s="549"/>
      <c r="D66" s="552"/>
      <c r="E66" s="549"/>
      <c r="F66" s="24" t="s">
        <v>4</v>
      </c>
      <c r="G66" s="304" t="s">
        <v>185</v>
      </c>
      <c r="H66" s="38" t="s">
        <v>19</v>
      </c>
      <c r="I66" s="497"/>
      <c r="J66" s="497"/>
      <c r="K66" s="499"/>
      <c r="L66" s="501"/>
      <c r="M66" s="503"/>
      <c r="N66" s="505"/>
      <c r="O66" s="485"/>
      <c r="P66" s="485"/>
      <c r="Q66" s="487"/>
      <c r="R66" s="487"/>
      <c r="S66" s="490"/>
      <c r="T66" s="516"/>
      <c r="U66" s="667"/>
      <c r="V66" s="668"/>
      <c r="W66" s="670"/>
      <c r="X66" s="670"/>
    </row>
    <row r="67" spans="1:24" x14ac:dyDescent="0.35">
      <c r="A67" s="547">
        <v>3.3</v>
      </c>
      <c r="B67" s="506" t="s">
        <v>47</v>
      </c>
      <c r="C67" s="506" t="s">
        <v>48</v>
      </c>
      <c r="D67" s="550">
        <v>30565</v>
      </c>
      <c r="E67" s="547" t="s">
        <v>13</v>
      </c>
      <c r="F67" s="43" t="s">
        <v>1</v>
      </c>
      <c r="G67" s="306" t="s">
        <v>185</v>
      </c>
      <c r="H67" s="50" t="s">
        <v>59</v>
      </c>
      <c r="I67" s="570">
        <v>1</v>
      </c>
      <c r="J67" s="570">
        <v>1</v>
      </c>
      <c r="K67" s="572">
        <v>1</v>
      </c>
      <c r="L67" s="574">
        <v>1</v>
      </c>
      <c r="M67" s="566">
        <v>1</v>
      </c>
      <c r="N67" s="567">
        <v>1</v>
      </c>
      <c r="O67" s="568">
        <v>1</v>
      </c>
      <c r="P67" s="568">
        <v>1</v>
      </c>
      <c r="Q67" s="578">
        <v>1</v>
      </c>
      <c r="R67" s="578">
        <v>1</v>
      </c>
      <c r="S67" s="579">
        <v>1</v>
      </c>
      <c r="T67" s="665">
        <v>1</v>
      </c>
      <c r="U67" s="666">
        <v>1</v>
      </c>
      <c r="V67" s="669">
        <v>1</v>
      </c>
      <c r="W67" s="663">
        <v>1</v>
      </c>
      <c r="X67" s="663">
        <v>1</v>
      </c>
    </row>
    <row r="68" spans="1:24" x14ac:dyDescent="0.35">
      <c r="A68" s="548"/>
      <c r="B68" s="507"/>
      <c r="C68" s="507"/>
      <c r="D68" s="551"/>
      <c r="E68" s="548"/>
      <c r="F68" s="5" t="s">
        <v>2</v>
      </c>
      <c r="G68" s="303" t="s">
        <v>185</v>
      </c>
      <c r="H68" s="4" t="s">
        <v>19</v>
      </c>
      <c r="I68" s="496"/>
      <c r="J68" s="496"/>
      <c r="K68" s="498"/>
      <c r="L68" s="500"/>
      <c r="M68" s="502"/>
      <c r="N68" s="504"/>
      <c r="O68" s="484"/>
      <c r="P68" s="484"/>
      <c r="Q68" s="486"/>
      <c r="R68" s="486"/>
      <c r="S68" s="489"/>
      <c r="T68" s="515"/>
      <c r="U68" s="628"/>
      <c r="V68" s="630"/>
      <c r="W68" s="661"/>
      <c r="X68" s="661"/>
    </row>
    <row r="69" spans="1:24" x14ac:dyDescent="0.35">
      <c r="A69" s="548"/>
      <c r="B69" s="507"/>
      <c r="C69" s="507"/>
      <c r="D69" s="551"/>
      <c r="E69" s="548"/>
      <c r="F69" s="5" t="s">
        <v>3</v>
      </c>
      <c r="G69" s="303" t="s">
        <v>185</v>
      </c>
      <c r="H69" s="4" t="s">
        <v>19</v>
      </c>
      <c r="I69" s="496"/>
      <c r="J69" s="496"/>
      <c r="K69" s="498"/>
      <c r="L69" s="500"/>
      <c r="M69" s="502"/>
      <c r="N69" s="504"/>
      <c r="O69" s="484"/>
      <c r="P69" s="484"/>
      <c r="Q69" s="486"/>
      <c r="R69" s="486"/>
      <c r="S69" s="489"/>
      <c r="T69" s="515"/>
      <c r="U69" s="628"/>
      <c r="V69" s="630"/>
      <c r="W69" s="661"/>
      <c r="X69" s="661"/>
    </row>
    <row r="70" spans="1:24" ht="15" thickBot="1" x14ac:dyDescent="0.4">
      <c r="A70" s="549"/>
      <c r="B70" s="508"/>
      <c r="C70" s="508"/>
      <c r="D70" s="552"/>
      <c r="E70" s="549"/>
      <c r="F70" s="24" t="s">
        <v>4</v>
      </c>
      <c r="G70" s="304" t="s">
        <v>185</v>
      </c>
      <c r="H70" s="38" t="s">
        <v>59</v>
      </c>
      <c r="I70" s="770"/>
      <c r="J70" s="770"/>
      <c r="K70" s="775"/>
      <c r="L70" s="816"/>
      <c r="M70" s="817"/>
      <c r="N70" s="782"/>
      <c r="O70" s="772"/>
      <c r="P70" s="772"/>
      <c r="Q70" s="790"/>
      <c r="R70" s="790"/>
      <c r="S70" s="489"/>
      <c r="T70" s="515"/>
      <c r="U70" s="818"/>
      <c r="V70" s="819"/>
      <c r="W70" s="820"/>
      <c r="X70" s="820"/>
    </row>
    <row r="71" spans="1:24" ht="15" thickBot="1" x14ac:dyDescent="0.4">
      <c r="A71" s="424">
        <v>3.4</v>
      </c>
      <c r="B71" s="413"/>
      <c r="C71" s="413"/>
      <c r="D71" s="414"/>
      <c r="E71" s="413"/>
      <c r="F71" s="415"/>
      <c r="G71" s="444"/>
      <c r="H71" s="415"/>
      <c r="I71" s="432"/>
      <c r="J71" s="432"/>
      <c r="K71" s="432"/>
      <c r="L71" s="433"/>
      <c r="M71" s="434"/>
      <c r="N71" s="432"/>
      <c r="O71" s="432"/>
      <c r="P71" s="432"/>
      <c r="Q71" s="432"/>
      <c r="R71" s="432"/>
      <c r="S71" s="432"/>
      <c r="T71" s="435"/>
      <c r="U71" s="436"/>
      <c r="V71" s="432"/>
      <c r="W71" s="432"/>
      <c r="X71" s="432"/>
    </row>
    <row r="72" spans="1:24" ht="15" thickTop="1" x14ac:dyDescent="0.35">
      <c r="A72" s="623" t="s">
        <v>62</v>
      </c>
      <c r="B72" s="608"/>
      <c r="C72" s="608"/>
      <c r="D72" s="608"/>
      <c r="E72" s="608"/>
      <c r="F72" s="608"/>
      <c r="G72" s="608"/>
      <c r="H72" s="609"/>
      <c r="I72" s="73">
        <f t="shared" ref="I72:X72" si="2">SUM(I54,I59,I63,I67,I71)</f>
        <v>8</v>
      </c>
      <c r="J72" s="73">
        <f t="shared" si="2"/>
        <v>8</v>
      </c>
      <c r="K72" s="74">
        <f t="shared" si="2"/>
        <v>8</v>
      </c>
      <c r="L72" s="352">
        <f t="shared" si="2"/>
        <v>8</v>
      </c>
      <c r="M72" s="357">
        <f t="shared" si="2"/>
        <v>8</v>
      </c>
      <c r="N72" s="75">
        <f t="shared" si="2"/>
        <v>8</v>
      </c>
      <c r="O72" s="76">
        <f t="shared" si="2"/>
        <v>7</v>
      </c>
      <c r="P72" s="76">
        <f t="shared" si="2"/>
        <v>7</v>
      </c>
      <c r="Q72" s="77">
        <f t="shared" si="2"/>
        <v>7</v>
      </c>
      <c r="R72" s="77">
        <f t="shared" si="2"/>
        <v>7</v>
      </c>
      <c r="S72" s="78">
        <f t="shared" si="2"/>
        <v>8</v>
      </c>
      <c r="T72" s="358">
        <f t="shared" si="2"/>
        <v>8</v>
      </c>
      <c r="U72" s="354">
        <f t="shared" si="2"/>
        <v>8</v>
      </c>
      <c r="V72" s="79">
        <f t="shared" si="2"/>
        <v>8</v>
      </c>
      <c r="W72" s="80">
        <f t="shared" si="2"/>
        <v>8</v>
      </c>
      <c r="X72" s="80">
        <f t="shared" si="2"/>
        <v>8</v>
      </c>
    </row>
    <row r="74" spans="1:24" x14ac:dyDescent="0.35">
      <c r="A74" s="42" t="s">
        <v>49</v>
      </c>
      <c r="B74" s="54"/>
      <c r="C74" s="54"/>
      <c r="D74" s="54"/>
      <c r="E74" s="54"/>
      <c r="F74" s="54"/>
      <c r="G74" s="815"/>
      <c r="H74" s="815"/>
      <c r="I74" s="537" t="s">
        <v>125</v>
      </c>
      <c r="J74" s="538"/>
      <c r="K74" s="538"/>
      <c r="L74" s="538"/>
      <c r="M74" s="560" t="s">
        <v>333</v>
      </c>
      <c r="N74" s="538"/>
      <c r="O74" s="538"/>
      <c r="P74" s="538"/>
      <c r="Q74" s="538"/>
      <c r="R74" s="538"/>
      <c r="S74" s="538"/>
      <c r="T74" s="561"/>
      <c r="U74" s="538" t="s">
        <v>315</v>
      </c>
      <c r="V74" s="538"/>
      <c r="W74" s="538"/>
      <c r="X74" s="648"/>
    </row>
    <row r="75" spans="1:24" x14ac:dyDescent="0.35">
      <c r="A75" s="534" t="s">
        <v>50</v>
      </c>
      <c r="B75" s="535"/>
      <c r="C75" s="535"/>
      <c r="D75" s="535"/>
      <c r="E75" s="535"/>
      <c r="F75" s="535"/>
      <c r="G75" s="815"/>
      <c r="H75" s="815"/>
      <c r="I75" s="559" t="s">
        <v>0</v>
      </c>
      <c r="J75" s="559"/>
      <c r="K75" s="526" t="s">
        <v>16</v>
      </c>
      <c r="L75" s="527"/>
      <c r="M75" s="564" t="s">
        <v>1</v>
      </c>
      <c r="N75" s="565"/>
      <c r="O75" s="524" t="s">
        <v>2</v>
      </c>
      <c r="P75" s="524"/>
      <c r="Q75" s="525" t="s">
        <v>3</v>
      </c>
      <c r="R75" s="525"/>
      <c r="S75" s="512" t="s">
        <v>4</v>
      </c>
      <c r="T75" s="513"/>
      <c r="U75" s="633" t="s">
        <v>17</v>
      </c>
      <c r="V75" s="634"/>
      <c r="W75" s="635" t="s">
        <v>18</v>
      </c>
      <c r="X75" s="635"/>
    </row>
    <row r="76" spans="1:24" ht="87" x14ac:dyDescent="0.35">
      <c r="A76" s="46" t="s">
        <v>28</v>
      </c>
      <c r="B76" s="46" t="s">
        <v>5</v>
      </c>
      <c r="C76" s="46" t="s">
        <v>6</v>
      </c>
      <c r="D76" s="47" t="s">
        <v>7</v>
      </c>
      <c r="E76" s="46" t="s">
        <v>8</v>
      </c>
      <c r="F76" s="46" t="s">
        <v>9</v>
      </c>
      <c r="G76" s="19" t="s">
        <v>123</v>
      </c>
      <c r="H76" s="19" t="s">
        <v>122</v>
      </c>
      <c r="I76" s="7" t="s">
        <v>14</v>
      </c>
      <c r="J76" s="8" t="s">
        <v>15</v>
      </c>
      <c r="K76" s="9" t="s">
        <v>14</v>
      </c>
      <c r="L76" s="351" t="s">
        <v>15</v>
      </c>
      <c r="M76" s="355" t="s">
        <v>14</v>
      </c>
      <c r="N76" s="11" t="s">
        <v>15</v>
      </c>
      <c r="O76" s="12" t="s">
        <v>14</v>
      </c>
      <c r="P76" s="13" t="s">
        <v>15</v>
      </c>
      <c r="Q76" s="14" t="s">
        <v>14</v>
      </c>
      <c r="R76" s="15" t="s">
        <v>15</v>
      </c>
      <c r="S76" s="21" t="s">
        <v>14</v>
      </c>
      <c r="T76" s="356" t="s">
        <v>15</v>
      </c>
      <c r="U76" s="353" t="s">
        <v>14</v>
      </c>
      <c r="V76" s="16" t="s">
        <v>15</v>
      </c>
      <c r="W76" s="17" t="s">
        <v>14</v>
      </c>
      <c r="X76" s="18" t="s">
        <v>15</v>
      </c>
    </row>
    <row r="77" spans="1:24" x14ac:dyDescent="0.35">
      <c r="A77" s="548">
        <v>4.0999999999999996</v>
      </c>
      <c r="B77" s="548" t="s">
        <v>51</v>
      </c>
      <c r="C77" s="548" t="s">
        <v>52</v>
      </c>
      <c r="D77" s="551">
        <v>37066</v>
      </c>
      <c r="E77" s="548" t="s">
        <v>22</v>
      </c>
      <c r="F77" s="5" t="s">
        <v>1</v>
      </c>
      <c r="G77" s="303" t="s">
        <v>185</v>
      </c>
      <c r="H77" s="4" t="s">
        <v>59</v>
      </c>
      <c r="I77" s="496">
        <v>1</v>
      </c>
      <c r="J77" s="496">
        <v>0</v>
      </c>
      <c r="K77" s="498">
        <v>1</v>
      </c>
      <c r="L77" s="500">
        <v>0</v>
      </c>
      <c r="M77" s="502">
        <v>1</v>
      </c>
      <c r="N77" s="504">
        <v>0</v>
      </c>
      <c r="O77" s="484">
        <v>1</v>
      </c>
      <c r="P77" s="484">
        <v>0</v>
      </c>
      <c r="Q77" s="486">
        <v>1</v>
      </c>
      <c r="R77" s="486">
        <v>0</v>
      </c>
      <c r="S77" s="624">
        <v>1</v>
      </c>
      <c r="T77" s="514">
        <v>0</v>
      </c>
      <c r="U77" s="628">
        <v>1</v>
      </c>
      <c r="V77" s="630">
        <v>0</v>
      </c>
      <c r="W77" s="661">
        <v>1</v>
      </c>
      <c r="X77" s="661">
        <v>0</v>
      </c>
    </row>
    <row r="78" spans="1:24" x14ac:dyDescent="0.35">
      <c r="A78" s="548"/>
      <c r="B78" s="548"/>
      <c r="C78" s="548"/>
      <c r="D78" s="551"/>
      <c r="E78" s="548"/>
      <c r="F78" s="5" t="s">
        <v>2</v>
      </c>
      <c r="G78" s="303" t="s">
        <v>185</v>
      </c>
      <c r="H78" s="4" t="s">
        <v>59</v>
      </c>
      <c r="I78" s="496"/>
      <c r="J78" s="496"/>
      <c r="K78" s="498"/>
      <c r="L78" s="500"/>
      <c r="M78" s="502"/>
      <c r="N78" s="504"/>
      <c r="O78" s="484"/>
      <c r="P78" s="484"/>
      <c r="Q78" s="486"/>
      <c r="R78" s="486"/>
      <c r="S78" s="625"/>
      <c r="T78" s="515"/>
      <c r="U78" s="628"/>
      <c r="V78" s="630"/>
      <c r="W78" s="661"/>
      <c r="X78" s="661"/>
    </row>
    <row r="79" spans="1:24" x14ac:dyDescent="0.35">
      <c r="A79" s="548"/>
      <c r="B79" s="548"/>
      <c r="C79" s="548"/>
      <c r="D79" s="551"/>
      <c r="E79" s="548"/>
      <c r="F79" s="5" t="s">
        <v>3</v>
      </c>
      <c r="G79" s="303" t="s">
        <v>185</v>
      </c>
      <c r="H79" s="4" t="s">
        <v>59</v>
      </c>
      <c r="I79" s="496"/>
      <c r="J79" s="496"/>
      <c r="K79" s="498"/>
      <c r="L79" s="500"/>
      <c r="M79" s="502"/>
      <c r="N79" s="504"/>
      <c r="O79" s="484"/>
      <c r="P79" s="484"/>
      <c r="Q79" s="486"/>
      <c r="R79" s="486"/>
      <c r="S79" s="625"/>
      <c r="T79" s="515"/>
      <c r="U79" s="628"/>
      <c r="V79" s="630"/>
      <c r="W79" s="661"/>
      <c r="X79" s="661"/>
    </row>
    <row r="80" spans="1:24" ht="15" thickBot="1" x14ac:dyDescent="0.4">
      <c r="A80" s="549"/>
      <c r="B80" s="549"/>
      <c r="C80" s="549"/>
      <c r="D80" s="552"/>
      <c r="E80" s="549"/>
      <c r="F80" s="24" t="s">
        <v>4</v>
      </c>
      <c r="G80" s="304" t="s">
        <v>185</v>
      </c>
      <c r="H80" s="38" t="s">
        <v>59</v>
      </c>
      <c r="I80" s="497"/>
      <c r="J80" s="497"/>
      <c r="K80" s="499"/>
      <c r="L80" s="501"/>
      <c r="M80" s="503"/>
      <c r="N80" s="505"/>
      <c r="O80" s="485"/>
      <c r="P80" s="485"/>
      <c r="Q80" s="487"/>
      <c r="R80" s="487"/>
      <c r="S80" s="671"/>
      <c r="T80" s="516"/>
      <c r="U80" s="667"/>
      <c r="V80" s="668"/>
      <c r="W80" s="670"/>
      <c r="X80" s="670"/>
    </row>
    <row r="81" spans="1:24" x14ac:dyDescent="0.35">
      <c r="A81" s="547">
        <v>4.2</v>
      </c>
      <c r="B81" s="547" t="s">
        <v>53</v>
      </c>
      <c r="C81" s="547" t="s">
        <v>54</v>
      </c>
      <c r="D81" s="550">
        <v>36418</v>
      </c>
      <c r="E81" s="547" t="s">
        <v>13</v>
      </c>
      <c r="F81" s="43" t="s">
        <v>1</v>
      </c>
      <c r="G81" s="305" t="s">
        <v>185</v>
      </c>
      <c r="H81" s="50" t="s">
        <v>59</v>
      </c>
      <c r="I81" s="496">
        <v>1</v>
      </c>
      <c r="J81" s="496">
        <v>0</v>
      </c>
      <c r="K81" s="498">
        <v>1</v>
      </c>
      <c r="L81" s="500">
        <v>0</v>
      </c>
      <c r="M81" s="502">
        <v>1</v>
      </c>
      <c r="N81" s="504">
        <v>0</v>
      </c>
      <c r="O81" s="484">
        <v>1</v>
      </c>
      <c r="P81" s="484">
        <v>0</v>
      </c>
      <c r="Q81" s="486">
        <v>1</v>
      </c>
      <c r="R81" s="486">
        <v>0</v>
      </c>
      <c r="S81" s="624">
        <v>1</v>
      </c>
      <c r="T81" s="514">
        <v>0</v>
      </c>
      <c r="U81" s="628">
        <v>1</v>
      </c>
      <c r="V81" s="630">
        <v>0</v>
      </c>
      <c r="W81" s="661">
        <v>1</v>
      </c>
      <c r="X81" s="661">
        <v>0</v>
      </c>
    </row>
    <row r="82" spans="1:24" x14ac:dyDescent="0.35">
      <c r="A82" s="548"/>
      <c r="B82" s="548"/>
      <c r="C82" s="548"/>
      <c r="D82" s="551"/>
      <c r="E82" s="548"/>
      <c r="F82" s="5" t="s">
        <v>2</v>
      </c>
      <c r="G82" s="303" t="s">
        <v>185</v>
      </c>
      <c r="H82" s="4" t="s">
        <v>59</v>
      </c>
      <c r="I82" s="496"/>
      <c r="J82" s="496"/>
      <c r="K82" s="498"/>
      <c r="L82" s="500"/>
      <c r="M82" s="502"/>
      <c r="N82" s="504"/>
      <c r="O82" s="484"/>
      <c r="P82" s="484"/>
      <c r="Q82" s="486"/>
      <c r="R82" s="486"/>
      <c r="S82" s="625"/>
      <c r="T82" s="515"/>
      <c r="U82" s="628"/>
      <c r="V82" s="630"/>
      <c r="W82" s="661"/>
      <c r="X82" s="661"/>
    </row>
    <row r="83" spans="1:24" x14ac:dyDescent="0.35">
      <c r="A83" s="548"/>
      <c r="B83" s="548"/>
      <c r="C83" s="548"/>
      <c r="D83" s="551"/>
      <c r="E83" s="548"/>
      <c r="F83" s="5" t="s">
        <v>3</v>
      </c>
      <c r="G83" s="303" t="s">
        <v>185</v>
      </c>
      <c r="H83" s="4" t="s">
        <v>59</v>
      </c>
      <c r="I83" s="496"/>
      <c r="J83" s="496"/>
      <c r="K83" s="498"/>
      <c r="L83" s="500"/>
      <c r="M83" s="502"/>
      <c r="N83" s="504"/>
      <c r="O83" s="484"/>
      <c r="P83" s="484"/>
      <c r="Q83" s="486"/>
      <c r="R83" s="486"/>
      <c r="S83" s="625"/>
      <c r="T83" s="515"/>
      <c r="U83" s="628"/>
      <c r="V83" s="630"/>
      <c r="W83" s="661"/>
      <c r="X83" s="661"/>
    </row>
    <row r="84" spans="1:24" ht="15" thickBot="1" x14ac:dyDescent="0.4">
      <c r="A84" s="549"/>
      <c r="B84" s="549"/>
      <c r="C84" s="549"/>
      <c r="D84" s="552"/>
      <c r="E84" s="549"/>
      <c r="F84" s="24" t="s">
        <v>4</v>
      </c>
      <c r="G84" s="304" t="s">
        <v>185</v>
      </c>
      <c r="H84" s="38" t="s">
        <v>59</v>
      </c>
      <c r="I84" s="497"/>
      <c r="J84" s="497"/>
      <c r="K84" s="499"/>
      <c r="L84" s="501"/>
      <c r="M84" s="503"/>
      <c r="N84" s="505"/>
      <c r="O84" s="485"/>
      <c r="P84" s="485"/>
      <c r="Q84" s="487"/>
      <c r="R84" s="487"/>
      <c r="S84" s="671"/>
      <c r="T84" s="516"/>
      <c r="U84" s="667"/>
      <c r="V84" s="668"/>
      <c r="W84" s="670"/>
      <c r="X84" s="670"/>
    </row>
    <row r="85" spans="1:24" x14ac:dyDescent="0.35">
      <c r="A85" s="546">
        <v>4.3</v>
      </c>
      <c r="B85" s="606" t="s">
        <v>55</v>
      </c>
      <c r="C85" s="606" t="s">
        <v>56</v>
      </c>
      <c r="D85" s="612">
        <v>29270</v>
      </c>
      <c r="E85" s="546" t="s">
        <v>13</v>
      </c>
      <c r="F85" s="43" t="s">
        <v>1</v>
      </c>
      <c r="G85" s="306" t="s">
        <v>185</v>
      </c>
      <c r="H85" s="50" t="s">
        <v>59</v>
      </c>
      <c r="I85" s="570">
        <v>1</v>
      </c>
      <c r="J85" s="570">
        <v>0</v>
      </c>
      <c r="K85" s="572">
        <v>1</v>
      </c>
      <c r="L85" s="574">
        <v>0</v>
      </c>
      <c r="M85" s="566">
        <v>1</v>
      </c>
      <c r="N85" s="567">
        <v>0</v>
      </c>
      <c r="O85" s="568">
        <v>1</v>
      </c>
      <c r="P85" s="568">
        <v>0</v>
      </c>
      <c r="Q85" s="578">
        <v>1</v>
      </c>
      <c r="R85" s="578">
        <v>0</v>
      </c>
      <c r="S85" s="664">
        <v>1</v>
      </c>
      <c r="T85" s="665">
        <v>0</v>
      </c>
      <c r="U85" s="666">
        <v>1</v>
      </c>
      <c r="V85" s="669">
        <v>0</v>
      </c>
      <c r="W85" s="663">
        <v>1</v>
      </c>
      <c r="X85" s="663">
        <v>0</v>
      </c>
    </row>
    <row r="86" spans="1:24" x14ac:dyDescent="0.35">
      <c r="A86" s="544"/>
      <c r="B86" s="554"/>
      <c r="C86" s="554"/>
      <c r="D86" s="613"/>
      <c r="E86" s="544"/>
      <c r="F86" s="5" t="s">
        <v>2</v>
      </c>
      <c r="G86" s="303" t="s">
        <v>185</v>
      </c>
      <c r="H86" s="4" t="s">
        <v>59</v>
      </c>
      <c r="I86" s="496"/>
      <c r="J86" s="496"/>
      <c r="K86" s="498"/>
      <c r="L86" s="500"/>
      <c r="M86" s="502"/>
      <c r="N86" s="504"/>
      <c r="O86" s="484"/>
      <c r="P86" s="484"/>
      <c r="Q86" s="486"/>
      <c r="R86" s="486"/>
      <c r="S86" s="625"/>
      <c r="T86" s="515"/>
      <c r="U86" s="628"/>
      <c r="V86" s="630"/>
      <c r="W86" s="661"/>
      <c r="X86" s="661"/>
    </row>
    <row r="87" spans="1:24" x14ac:dyDescent="0.35">
      <c r="A87" s="544"/>
      <c r="B87" s="554"/>
      <c r="C87" s="554"/>
      <c r="D87" s="613"/>
      <c r="E87" s="544"/>
      <c r="F87" s="5" t="s">
        <v>3</v>
      </c>
      <c r="G87" s="303" t="s">
        <v>185</v>
      </c>
      <c r="H87" s="4" t="s">
        <v>59</v>
      </c>
      <c r="I87" s="496"/>
      <c r="J87" s="496"/>
      <c r="K87" s="498"/>
      <c r="L87" s="500"/>
      <c r="M87" s="502"/>
      <c r="N87" s="504"/>
      <c r="O87" s="484"/>
      <c r="P87" s="484"/>
      <c r="Q87" s="486"/>
      <c r="R87" s="486"/>
      <c r="S87" s="625"/>
      <c r="T87" s="515"/>
      <c r="U87" s="628"/>
      <c r="V87" s="630"/>
      <c r="W87" s="661"/>
      <c r="X87" s="661"/>
    </row>
    <row r="88" spans="1:24" ht="15" thickBot="1" x14ac:dyDescent="0.4">
      <c r="A88" s="605"/>
      <c r="B88" s="607"/>
      <c r="C88" s="607"/>
      <c r="D88" s="614"/>
      <c r="E88" s="605"/>
      <c r="F88" s="81" t="s">
        <v>4</v>
      </c>
      <c r="G88" s="307" t="s">
        <v>185</v>
      </c>
      <c r="H88" s="98" t="s">
        <v>59</v>
      </c>
      <c r="I88" s="571"/>
      <c r="J88" s="571"/>
      <c r="K88" s="573"/>
      <c r="L88" s="575"/>
      <c r="M88" s="594"/>
      <c r="N88" s="595"/>
      <c r="O88" s="596"/>
      <c r="P88" s="596"/>
      <c r="Q88" s="583"/>
      <c r="R88" s="583"/>
      <c r="S88" s="626"/>
      <c r="T88" s="627"/>
      <c r="U88" s="629"/>
      <c r="V88" s="631"/>
      <c r="W88" s="662"/>
      <c r="X88" s="662"/>
    </row>
    <row r="89" spans="1:24" ht="15" thickTop="1" x14ac:dyDescent="0.35">
      <c r="A89" s="623" t="s">
        <v>63</v>
      </c>
      <c r="B89" s="608"/>
      <c r="C89" s="608"/>
      <c r="D89" s="608"/>
      <c r="E89" s="608"/>
      <c r="F89" s="608"/>
      <c r="G89" s="608"/>
      <c r="H89" s="609"/>
      <c r="I89" s="73">
        <f>SUM(I72,I77,I81,I85)</f>
        <v>11</v>
      </c>
      <c r="J89" s="73">
        <f t="shared" ref="J89:X89" si="3">SUM(J72,J77,J81,J85)</f>
        <v>8</v>
      </c>
      <c r="K89" s="74">
        <f t="shared" si="3"/>
        <v>11</v>
      </c>
      <c r="L89" s="352">
        <f t="shared" si="3"/>
        <v>8</v>
      </c>
      <c r="M89" s="357">
        <f t="shared" si="3"/>
        <v>11</v>
      </c>
      <c r="N89" s="75">
        <f t="shared" si="3"/>
        <v>8</v>
      </c>
      <c r="O89" s="76">
        <f t="shared" si="3"/>
        <v>10</v>
      </c>
      <c r="P89" s="76">
        <f t="shared" si="3"/>
        <v>7</v>
      </c>
      <c r="Q89" s="77">
        <f t="shared" si="3"/>
        <v>10</v>
      </c>
      <c r="R89" s="77">
        <f t="shared" si="3"/>
        <v>7</v>
      </c>
      <c r="S89" s="78">
        <f t="shared" si="3"/>
        <v>11</v>
      </c>
      <c r="T89" s="358">
        <f t="shared" si="3"/>
        <v>8</v>
      </c>
      <c r="U89" s="354">
        <f t="shared" si="3"/>
        <v>11</v>
      </c>
      <c r="V89" s="79">
        <f t="shared" si="3"/>
        <v>8</v>
      </c>
      <c r="W89" s="80">
        <f t="shared" si="3"/>
        <v>11</v>
      </c>
      <c r="X89" s="80">
        <f t="shared" si="3"/>
        <v>8</v>
      </c>
    </row>
    <row r="91" spans="1:24" x14ac:dyDescent="0.35">
      <c r="A91" s="42" t="s">
        <v>57</v>
      </c>
      <c r="B91" s="54"/>
      <c r="C91" s="54"/>
      <c r="D91" s="54"/>
      <c r="E91" s="54"/>
      <c r="F91" s="99"/>
      <c r="G91" s="815"/>
      <c r="H91" s="815"/>
      <c r="I91" s="537" t="s">
        <v>125</v>
      </c>
      <c r="J91" s="538"/>
      <c r="K91" s="538"/>
      <c r="L91" s="538"/>
      <c r="M91" s="560" t="s">
        <v>333</v>
      </c>
      <c r="N91" s="538"/>
      <c r="O91" s="538"/>
      <c r="P91" s="538"/>
      <c r="Q91" s="538"/>
      <c r="R91" s="538"/>
      <c r="S91" s="538"/>
      <c r="T91" s="561"/>
      <c r="U91" s="538" t="s">
        <v>315</v>
      </c>
      <c r="V91" s="538"/>
      <c r="W91" s="538"/>
      <c r="X91" s="648"/>
    </row>
    <row r="92" spans="1:24" x14ac:dyDescent="0.35">
      <c r="A92" s="534" t="s">
        <v>58</v>
      </c>
      <c r="B92" s="535"/>
      <c r="C92" s="535"/>
      <c r="D92" s="535"/>
      <c r="E92" s="535"/>
      <c r="F92" s="536"/>
      <c r="G92" s="815"/>
      <c r="H92" s="815"/>
      <c r="I92" s="559" t="s">
        <v>0</v>
      </c>
      <c r="J92" s="559"/>
      <c r="K92" s="526" t="s">
        <v>16</v>
      </c>
      <c r="L92" s="527"/>
      <c r="M92" s="564" t="s">
        <v>1</v>
      </c>
      <c r="N92" s="565"/>
      <c r="O92" s="524" t="s">
        <v>2</v>
      </c>
      <c r="P92" s="524"/>
      <c r="Q92" s="525" t="s">
        <v>3</v>
      </c>
      <c r="R92" s="525"/>
      <c r="S92" s="512" t="s">
        <v>4</v>
      </c>
      <c r="T92" s="513"/>
      <c r="U92" s="633" t="s">
        <v>17</v>
      </c>
      <c r="V92" s="634"/>
      <c r="W92" s="635" t="s">
        <v>18</v>
      </c>
      <c r="X92" s="635"/>
    </row>
    <row r="93" spans="1:24" ht="87.5" thickBot="1" x14ac:dyDescent="0.4">
      <c r="A93" s="58" t="s">
        <v>28</v>
      </c>
      <c r="B93" s="58" t="s">
        <v>5</v>
      </c>
      <c r="C93" s="58" t="s">
        <v>6</v>
      </c>
      <c r="D93" s="59" t="s">
        <v>7</v>
      </c>
      <c r="E93" s="58" t="s">
        <v>8</v>
      </c>
      <c r="F93" s="58" t="s">
        <v>9</v>
      </c>
      <c r="G93" s="19" t="s">
        <v>123</v>
      </c>
      <c r="H93" s="19" t="s">
        <v>122</v>
      </c>
      <c r="I93" s="7" t="s">
        <v>14</v>
      </c>
      <c r="J93" s="8" t="s">
        <v>15</v>
      </c>
      <c r="K93" s="9" t="s">
        <v>14</v>
      </c>
      <c r="L93" s="351" t="s">
        <v>15</v>
      </c>
      <c r="M93" s="355" t="s">
        <v>14</v>
      </c>
      <c r="N93" s="11" t="s">
        <v>15</v>
      </c>
      <c r="O93" s="12" t="s">
        <v>14</v>
      </c>
      <c r="P93" s="13" t="s">
        <v>15</v>
      </c>
      <c r="Q93" s="14" t="s">
        <v>14</v>
      </c>
      <c r="R93" s="15" t="s">
        <v>15</v>
      </c>
      <c r="S93" s="21" t="s">
        <v>14</v>
      </c>
      <c r="T93" s="356" t="s">
        <v>15</v>
      </c>
      <c r="U93" s="353" t="s">
        <v>14</v>
      </c>
      <c r="V93" s="16" t="s">
        <v>15</v>
      </c>
      <c r="W93" s="17" t="s">
        <v>14</v>
      </c>
      <c r="X93" s="18" t="s">
        <v>15</v>
      </c>
    </row>
    <row r="94" spans="1:24" ht="29" x14ac:dyDescent="0.35">
      <c r="A94" s="636">
        <v>5.0999999999999996</v>
      </c>
      <c r="B94" s="588" t="s">
        <v>37</v>
      </c>
      <c r="C94" s="588" t="s">
        <v>38</v>
      </c>
      <c r="D94" s="597">
        <v>24976</v>
      </c>
      <c r="E94" s="588" t="s">
        <v>22</v>
      </c>
      <c r="F94" s="43" t="s">
        <v>1</v>
      </c>
      <c r="G94" s="303" t="s">
        <v>187</v>
      </c>
      <c r="H94" s="4" t="s">
        <v>19</v>
      </c>
      <c r="I94" s="496">
        <v>0</v>
      </c>
      <c r="J94" s="496">
        <v>0</v>
      </c>
      <c r="K94" s="498">
        <v>0</v>
      </c>
      <c r="L94" s="500">
        <v>0</v>
      </c>
      <c r="M94" s="502">
        <v>0</v>
      </c>
      <c r="N94" s="504">
        <v>0</v>
      </c>
      <c r="O94" s="484">
        <v>0</v>
      </c>
      <c r="P94" s="484">
        <v>0</v>
      </c>
      <c r="Q94" s="486">
        <v>0</v>
      </c>
      <c r="R94" s="486">
        <v>0</v>
      </c>
      <c r="S94" s="488">
        <v>0</v>
      </c>
      <c r="T94" s="514">
        <v>0</v>
      </c>
      <c r="U94" s="628">
        <v>0</v>
      </c>
      <c r="V94" s="630">
        <v>0</v>
      </c>
      <c r="W94" s="661">
        <v>0</v>
      </c>
      <c r="X94" s="661">
        <v>0</v>
      </c>
    </row>
    <row r="95" spans="1:24" x14ac:dyDescent="0.35">
      <c r="A95" s="637"/>
      <c r="B95" s="589"/>
      <c r="C95" s="589"/>
      <c r="D95" s="598"/>
      <c r="E95" s="589"/>
      <c r="F95" s="5" t="s">
        <v>2</v>
      </c>
      <c r="G95" s="303" t="s">
        <v>186</v>
      </c>
      <c r="H95" s="4" t="s">
        <v>59</v>
      </c>
      <c r="I95" s="496"/>
      <c r="J95" s="496"/>
      <c r="K95" s="498"/>
      <c r="L95" s="500"/>
      <c r="M95" s="502"/>
      <c r="N95" s="504"/>
      <c r="O95" s="484"/>
      <c r="P95" s="484"/>
      <c r="Q95" s="486"/>
      <c r="R95" s="486"/>
      <c r="S95" s="489"/>
      <c r="T95" s="515"/>
      <c r="U95" s="628"/>
      <c r="V95" s="630"/>
      <c r="W95" s="661"/>
      <c r="X95" s="661"/>
    </row>
    <row r="96" spans="1:24" x14ac:dyDescent="0.35">
      <c r="A96" s="637"/>
      <c r="B96" s="589"/>
      <c r="C96" s="589"/>
      <c r="D96" s="598"/>
      <c r="E96" s="589"/>
      <c r="F96" s="5" t="s">
        <v>3</v>
      </c>
      <c r="G96" s="303" t="s">
        <v>186</v>
      </c>
      <c r="H96" s="4" t="s">
        <v>59</v>
      </c>
      <c r="I96" s="496"/>
      <c r="J96" s="496"/>
      <c r="K96" s="498"/>
      <c r="L96" s="500"/>
      <c r="M96" s="502"/>
      <c r="N96" s="504"/>
      <c r="O96" s="484"/>
      <c r="P96" s="484"/>
      <c r="Q96" s="486"/>
      <c r="R96" s="486"/>
      <c r="S96" s="489"/>
      <c r="T96" s="515"/>
      <c r="U96" s="628"/>
      <c r="V96" s="630"/>
      <c r="W96" s="661"/>
      <c r="X96" s="661"/>
    </row>
    <row r="97" spans="1:24" ht="29.5" thickBot="1" x14ac:dyDescent="0.4">
      <c r="A97" s="638"/>
      <c r="B97" s="590"/>
      <c r="C97" s="590"/>
      <c r="D97" s="599"/>
      <c r="E97" s="590"/>
      <c r="F97" s="81" t="s">
        <v>4</v>
      </c>
      <c r="G97" s="303" t="s">
        <v>187</v>
      </c>
      <c r="H97" s="98" t="s">
        <v>19</v>
      </c>
      <c r="I97" s="571"/>
      <c r="J97" s="571"/>
      <c r="K97" s="573"/>
      <c r="L97" s="575"/>
      <c r="M97" s="594"/>
      <c r="N97" s="595"/>
      <c r="O97" s="596"/>
      <c r="P97" s="596"/>
      <c r="Q97" s="583"/>
      <c r="R97" s="583"/>
      <c r="S97" s="584"/>
      <c r="T97" s="627"/>
      <c r="U97" s="629"/>
      <c r="V97" s="631"/>
      <c r="W97" s="662"/>
      <c r="X97" s="662"/>
    </row>
    <row r="98" spans="1:24" ht="15" thickTop="1" x14ac:dyDescent="0.35">
      <c r="A98" s="623" t="s">
        <v>64</v>
      </c>
      <c r="B98" s="608"/>
      <c r="C98" s="608"/>
      <c r="D98" s="608"/>
      <c r="E98" s="608"/>
      <c r="F98" s="608"/>
      <c r="G98" s="608"/>
      <c r="H98" s="609"/>
      <c r="I98" s="73">
        <f>SUM(I89,I94)</f>
        <v>11</v>
      </c>
      <c r="J98" s="73">
        <f t="shared" ref="J98:X98" si="4">SUM(J89,J94)</f>
        <v>8</v>
      </c>
      <c r="K98" s="74">
        <f t="shared" si="4"/>
        <v>11</v>
      </c>
      <c r="L98" s="352">
        <f t="shared" si="4"/>
        <v>8</v>
      </c>
      <c r="M98" s="357">
        <f t="shared" si="4"/>
        <v>11</v>
      </c>
      <c r="N98" s="75">
        <f t="shared" si="4"/>
        <v>8</v>
      </c>
      <c r="O98" s="76">
        <f t="shared" si="4"/>
        <v>10</v>
      </c>
      <c r="P98" s="76">
        <f t="shared" si="4"/>
        <v>7</v>
      </c>
      <c r="Q98" s="77">
        <f t="shared" si="4"/>
        <v>10</v>
      </c>
      <c r="R98" s="77">
        <f t="shared" si="4"/>
        <v>7</v>
      </c>
      <c r="S98" s="78">
        <f t="shared" si="4"/>
        <v>11</v>
      </c>
      <c r="T98" s="358">
        <f t="shared" si="4"/>
        <v>8</v>
      </c>
      <c r="U98" s="354">
        <f t="shared" si="4"/>
        <v>11</v>
      </c>
      <c r="V98" s="79">
        <f t="shared" si="4"/>
        <v>8</v>
      </c>
      <c r="W98" s="80">
        <f t="shared" si="4"/>
        <v>11</v>
      </c>
      <c r="X98" s="80">
        <f t="shared" si="4"/>
        <v>8</v>
      </c>
    </row>
  </sheetData>
  <sheetProtection formatCells="0" formatColumns="0" formatRows="0" sort="0"/>
  <customSheetViews>
    <customSheetView guid="{88E5B5CF-93BF-4D69-9A61-4DBB0D7EC9F1}" scale="75">
      <selection activeCell="A12" sqref="A12"/>
      <pageMargins left="0.7" right="0.7" top="0.75" bottom="0.75" header="0.3" footer="0.3"/>
    </customSheetView>
    <customSheetView guid="{FAE0150E-63C2-4146-A11C-2EC44FC304B5}" scale="75">
      <selection activeCell="A12" sqref="A12"/>
      <pageMargins left="0.7" right="0.7" top="0.75" bottom="0.75" header="0.3" footer="0.3"/>
    </customSheetView>
    <customSheetView guid="{AA3542FD-F369-4012-89A1-951650F7ADF1}" scale="115" topLeftCell="A5">
      <selection activeCell="M12" sqref="M12"/>
      <pageMargins left="0.7" right="0.7" top="0.75" bottom="0.75" header="0.3" footer="0.3"/>
    </customSheetView>
  </customSheetViews>
  <mergeCells count="398">
    <mergeCell ref="S92:T92"/>
    <mergeCell ref="A98:H98"/>
    <mergeCell ref="A89:H89"/>
    <mergeCell ref="A72:H72"/>
    <mergeCell ref="A54:H54"/>
    <mergeCell ref="W94:W97"/>
    <mergeCell ref="X94:X97"/>
    <mergeCell ref="Q94:Q97"/>
    <mergeCell ref="R94:R97"/>
    <mergeCell ref="S94:S97"/>
    <mergeCell ref="T94:T97"/>
    <mergeCell ref="U94:U97"/>
    <mergeCell ref="V94:V97"/>
    <mergeCell ref="U92:V92"/>
    <mergeCell ref="W92:X92"/>
    <mergeCell ref="I94:I97"/>
    <mergeCell ref="J94:J97"/>
    <mergeCell ref="K94:K97"/>
    <mergeCell ref="L94:L97"/>
    <mergeCell ref="M94:M97"/>
    <mergeCell ref="N94:N97"/>
    <mergeCell ref="O94:O97"/>
    <mergeCell ref="P94:P97"/>
    <mergeCell ref="G91:H92"/>
    <mergeCell ref="I92:J92"/>
    <mergeCell ref="K92:L92"/>
    <mergeCell ref="M92:N92"/>
    <mergeCell ref="O92:P92"/>
    <mergeCell ref="Q92:R92"/>
    <mergeCell ref="A92:F92"/>
    <mergeCell ref="A94:A97"/>
    <mergeCell ref="B94:B97"/>
    <mergeCell ref="C94:C97"/>
    <mergeCell ref="D94:D97"/>
    <mergeCell ref="E94:E97"/>
    <mergeCell ref="I91:L91"/>
    <mergeCell ref="W85:W88"/>
    <mergeCell ref="X85:X88"/>
    <mergeCell ref="O85:O88"/>
    <mergeCell ref="P85:P88"/>
    <mergeCell ref="Q85:Q88"/>
    <mergeCell ref="R85:R88"/>
    <mergeCell ref="S85:S88"/>
    <mergeCell ref="T85:T88"/>
    <mergeCell ref="M91:T91"/>
    <mergeCell ref="U91:X91"/>
    <mergeCell ref="U81:U84"/>
    <mergeCell ref="V81:V84"/>
    <mergeCell ref="W81:W84"/>
    <mergeCell ref="X81:X84"/>
    <mergeCell ref="I85:I88"/>
    <mergeCell ref="J85:J88"/>
    <mergeCell ref="K85:K88"/>
    <mergeCell ref="L85:L88"/>
    <mergeCell ref="M85:M88"/>
    <mergeCell ref="N85:N88"/>
    <mergeCell ref="O81:O84"/>
    <mergeCell ref="P81:P84"/>
    <mergeCell ref="Q81:Q84"/>
    <mergeCell ref="R81:R84"/>
    <mergeCell ref="S81:S84"/>
    <mergeCell ref="T81:T84"/>
    <mergeCell ref="I81:I84"/>
    <mergeCell ref="J81:J84"/>
    <mergeCell ref="K81:K84"/>
    <mergeCell ref="L81:L84"/>
    <mergeCell ref="M81:M84"/>
    <mergeCell ref="N81:N84"/>
    <mergeCell ref="U85:U88"/>
    <mergeCell ref="V85:V88"/>
    <mergeCell ref="S77:S80"/>
    <mergeCell ref="T77:T80"/>
    <mergeCell ref="U77:U80"/>
    <mergeCell ref="V77:V80"/>
    <mergeCell ref="W77:W80"/>
    <mergeCell ref="X77:X80"/>
    <mergeCell ref="M77:M80"/>
    <mergeCell ref="N77:N80"/>
    <mergeCell ref="O77:O80"/>
    <mergeCell ref="P77:P80"/>
    <mergeCell ref="Q77:Q80"/>
    <mergeCell ref="R77:R80"/>
    <mergeCell ref="U74:X74"/>
    <mergeCell ref="I75:J75"/>
    <mergeCell ref="K75:L75"/>
    <mergeCell ref="M75:N75"/>
    <mergeCell ref="O75:P75"/>
    <mergeCell ref="Q75:R75"/>
    <mergeCell ref="S75:T75"/>
    <mergeCell ref="U75:V75"/>
    <mergeCell ref="W75:X75"/>
    <mergeCell ref="M74:T74"/>
    <mergeCell ref="G74:H75"/>
    <mergeCell ref="I74:L74"/>
    <mergeCell ref="I77:I80"/>
    <mergeCell ref="J77:J80"/>
    <mergeCell ref="K77:K80"/>
    <mergeCell ref="L77:L80"/>
    <mergeCell ref="A81:A84"/>
    <mergeCell ref="B81:B84"/>
    <mergeCell ref="C81:C84"/>
    <mergeCell ref="D81:D84"/>
    <mergeCell ref="E81:E84"/>
    <mergeCell ref="A85:A88"/>
    <mergeCell ref="B85:B88"/>
    <mergeCell ref="C85:C88"/>
    <mergeCell ref="D85:D88"/>
    <mergeCell ref="E85:E88"/>
    <mergeCell ref="A75:F75"/>
    <mergeCell ref="A77:A80"/>
    <mergeCell ref="B77:B80"/>
    <mergeCell ref="C77:C80"/>
    <mergeCell ref="D77:D80"/>
    <mergeCell ref="E77:E80"/>
    <mergeCell ref="X63:X66"/>
    <mergeCell ref="I67:I70"/>
    <mergeCell ref="J67:J70"/>
    <mergeCell ref="K67:K70"/>
    <mergeCell ref="L67:L70"/>
    <mergeCell ref="M67:M70"/>
    <mergeCell ref="N67:N70"/>
    <mergeCell ref="O63:O66"/>
    <mergeCell ref="P63:P66"/>
    <mergeCell ref="Q63:Q66"/>
    <mergeCell ref="R63:R66"/>
    <mergeCell ref="S63:S66"/>
    <mergeCell ref="T63:T66"/>
    <mergeCell ref="U67:U70"/>
    <mergeCell ref="V67:V70"/>
    <mergeCell ref="W67:W70"/>
    <mergeCell ref="X67:X70"/>
    <mergeCell ref="O67:O70"/>
    <mergeCell ref="P67:P70"/>
    <mergeCell ref="Q67:Q70"/>
    <mergeCell ref="R67:R70"/>
    <mergeCell ref="S67:S70"/>
    <mergeCell ref="T67:T70"/>
    <mergeCell ref="I63:I66"/>
    <mergeCell ref="J63:J66"/>
    <mergeCell ref="K63:K66"/>
    <mergeCell ref="L63:L66"/>
    <mergeCell ref="M63:M66"/>
    <mergeCell ref="N63:N66"/>
    <mergeCell ref="U63:U66"/>
    <mergeCell ref="V63:V66"/>
    <mergeCell ref="W63:W66"/>
    <mergeCell ref="P59:P62"/>
    <mergeCell ref="Q59:Q62"/>
    <mergeCell ref="R59:R62"/>
    <mergeCell ref="S59:S62"/>
    <mergeCell ref="T59:T62"/>
    <mergeCell ref="U59:U62"/>
    <mergeCell ref="V59:V62"/>
    <mergeCell ref="W59:W62"/>
    <mergeCell ref="O59:O62"/>
    <mergeCell ref="X59:X62"/>
    <mergeCell ref="A57:F57"/>
    <mergeCell ref="A59:A62"/>
    <mergeCell ref="B59:B62"/>
    <mergeCell ref="C59:C62"/>
    <mergeCell ref="D59:D62"/>
    <mergeCell ref="E59:E62"/>
    <mergeCell ref="I56:L56"/>
    <mergeCell ref="M56:T56"/>
    <mergeCell ref="U56:X56"/>
    <mergeCell ref="I57:J57"/>
    <mergeCell ref="K57:L57"/>
    <mergeCell ref="M57:N57"/>
    <mergeCell ref="O57:P57"/>
    <mergeCell ref="Q57:R57"/>
    <mergeCell ref="S57:T57"/>
    <mergeCell ref="U57:V57"/>
    <mergeCell ref="W57:X57"/>
    <mergeCell ref="I59:I62"/>
    <mergeCell ref="J59:J62"/>
    <mergeCell ref="K59:K62"/>
    <mergeCell ref="L59:L62"/>
    <mergeCell ref="M59:M62"/>
    <mergeCell ref="N59:N62"/>
    <mergeCell ref="A63:A66"/>
    <mergeCell ref="B63:B66"/>
    <mergeCell ref="C63:C66"/>
    <mergeCell ref="D63:D66"/>
    <mergeCell ref="E63:E66"/>
    <mergeCell ref="A67:A70"/>
    <mergeCell ref="B67:B70"/>
    <mergeCell ref="C67:C70"/>
    <mergeCell ref="D67:D70"/>
    <mergeCell ref="E67:E70"/>
    <mergeCell ref="W50:W53"/>
    <mergeCell ref="X50:X53"/>
    <mergeCell ref="O50:O53"/>
    <mergeCell ref="P50:P53"/>
    <mergeCell ref="Q50:Q53"/>
    <mergeCell ref="R50:R53"/>
    <mergeCell ref="S50:S53"/>
    <mergeCell ref="T50:T53"/>
    <mergeCell ref="G56:H57"/>
    <mergeCell ref="U46:U49"/>
    <mergeCell ref="V46:V49"/>
    <mergeCell ref="W46:W49"/>
    <mergeCell ref="X46:X49"/>
    <mergeCell ref="I50:I53"/>
    <mergeCell ref="J50:J53"/>
    <mergeCell ref="K50:K53"/>
    <mergeCell ref="L50:L53"/>
    <mergeCell ref="M50:M53"/>
    <mergeCell ref="N50:N53"/>
    <mergeCell ref="O46:O49"/>
    <mergeCell ref="P46:P49"/>
    <mergeCell ref="Q46:Q49"/>
    <mergeCell ref="R46:R49"/>
    <mergeCell ref="S46:S49"/>
    <mergeCell ref="T46:T49"/>
    <mergeCell ref="I46:I49"/>
    <mergeCell ref="J46:J49"/>
    <mergeCell ref="K46:K49"/>
    <mergeCell ref="L46:L49"/>
    <mergeCell ref="M46:M49"/>
    <mergeCell ref="N46:N49"/>
    <mergeCell ref="U50:U53"/>
    <mergeCell ref="V50:V53"/>
    <mergeCell ref="S42:S45"/>
    <mergeCell ref="T42:T45"/>
    <mergeCell ref="U42:U45"/>
    <mergeCell ref="V42:V45"/>
    <mergeCell ref="W42:W45"/>
    <mergeCell ref="X42:X45"/>
    <mergeCell ref="M42:M45"/>
    <mergeCell ref="N42:N45"/>
    <mergeCell ref="O42:O45"/>
    <mergeCell ref="P42:P45"/>
    <mergeCell ref="Q42:Q45"/>
    <mergeCell ref="R42:R45"/>
    <mergeCell ref="U39:X39"/>
    <mergeCell ref="I40:J40"/>
    <mergeCell ref="K40:L40"/>
    <mergeCell ref="M40:N40"/>
    <mergeCell ref="O40:P40"/>
    <mergeCell ref="Q40:R40"/>
    <mergeCell ref="S40:T40"/>
    <mergeCell ref="U40:V40"/>
    <mergeCell ref="W40:X40"/>
    <mergeCell ref="I39:L39"/>
    <mergeCell ref="M39:T39"/>
    <mergeCell ref="I42:I45"/>
    <mergeCell ref="J42:J45"/>
    <mergeCell ref="K42:K45"/>
    <mergeCell ref="L42:L45"/>
    <mergeCell ref="A46:A49"/>
    <mergeCell ref="B46:B49"/>
    <mergeCell ref="C46:C49"/>
    <mergeCell ref="D46:D49"/>
    <mergeCell ref="E46:E49"/>
    <mergeCell ref="A50:A53"/>
    <mergeCell ref="B50:B53"/>
    <mergeCell ref="C50:C53"/>
    <mergeCell ref="D50:D53"/>
    <mergeCell ref="E50:E53"/>
    <mergeCell ref="G14:H15"/>
    <mergeCell ref="A37:H37"/>
    <mergeCell ref="A40:F40"/>
    <mergeCell ref="A42:A45"/>
    <mergeCell ref="B42:B45"/>
    <mergeCell ref="C42:C45"/>
    <mergeCell ref="D42:D45"/>
    <mergeCell ref="E42:E45"/>
    <mergeCell ref="G39:H40"/>
    <mergeCell ref="A29:A32"/>
    <mergeCell ref="B29:B32"/>
    <mergeCell ref="C29:C32"/>
    <mergeCell ref="D29:D32"/>
    <mergeCell ref="E29:E32"/>
    <mergeCell ref="A33:A36"/>
    <mergeCell ref="B33:B36"/>
    <mergeCell ref="C33:C36"/>
    <mergeCell ref="D33:D36"/>
    <mergeCell ref="E33:E36"/>
    <mergeCell ref="X33:X36"/>
    <mergeCell ref="R33:R36"/>
    <mergeCell ref="S33:S36"/>
    <mergeCell ref="T33:T36"/>
    <mergeCell ref="U33:U36"/>
    <mergeCell ref="V33:V36"/>
    <mergeCell ref="W33:W36"/>
    <mergeCell ref="X29:X32"/>
    <mergeCell ref="I33:I36"/>
    <mergeCell ref="J33:J36"/>
    <mergeCell ref="K33:K36"/>
    <mergeCell ref="L33:L36"/>
    <mergeCell ref="M33:M36"/>
    <mergeCell ref="N33:N36"/>
    <mergeCell ref="O33:O36"/>
    <mergeCell ref="P33:P36"/>
    <mergeCell ref="Q33:Q36"/>
    <mergeCell ref="R29:R32"/>
    <mergeCell ref="S29:S32"/>
    <mergeCell ref="T29:T32"/>
    <mergeCell ref="U29:U32"/>
    <mergeCell ref="V29:V32"/>
    <mergeCell ref="W29:W32"/>
    <mergeCell ref="X25:X28"/>
    <mergeCell ref="I29:I32"/>
    <mergeCell ref="J29:J32"/>
    <mergeCell ref="K29:K32"/>
    <mergeCell ref="L29:L32"/>
    <mergeCell ref="M29:M32"/>
    <mergeCell ref="N29:N32"/>
    <mergeCell ref="O29:O32"/>
    <mergeCell ref="P29:P32"/>
    <mergeCell ref="Q29:Q32"/>
    <mergeCell ref="R25:R28"/>
    <mergeCell ref="S25:S28"/>
    <mergeCell ref="T25:T28"/>
    <mergeCell ref="U25:U28"/>
    <mergeCell ref="V25:V28"/>
    <mergeCell ref="W25:W28"/>
    <mergeCell ref="I25:I28"/>
    <mergeCell ref="J25:J28"/>
    <mergeCell ref="K25:K28"/>
    <mergeCell ref="L25:L28"/>
    <mergeCell ref="M25:M28"/>
    <mergeCell ref="N25:N28"/>
    <mergeCell ref="O25:O28"/>
    <mergeCell ref="P25:P28"/>
    <mergeCell ref="Q25:Q28"/>
    <mergeCell ref="M17:M20"/>
    <mergeCell ref="N17:N20"/>
    <mergeCell ref="O17:O20"/>
    <mergeCell ref="P17:P20"/>
    <mergeCell ref="Q17:Q20"/>
    <mergeCell ref="X17:X20"/>
    <mergeCell ref="I21:I24"/>
    <mergeCell ref="J21:J24"/>
    <mergeCell ref="K21:K24"/>
    <mergeCell ref="L21:L24"/>
    <mergeCell ref="M21:M24"/>
    <mergeCell ref="N21:N24"/>
    <mergeCell ref="O21:O24"/>
    <mergeCell ref="P21:P24"/>
    <mergeCell ref="Q21:Q24"/>
    <mergeCell ref="R17:R20"/>
    <mergeCell ref="S17:S20"/>
    <mergeCell ref="T17:T20"/>
    <mergeCell ref="U17:U20"/>
    <mergeCell ref="V17:V20"/>
    <mergeCell ref="W17:W20"/>
    <mergeCell ref="X21:X24"/>
    <mergeCell ref="R21:R24"/>
    <mergeCell ref="S21:S24"/>
    <mergeCell ref="T21:T24"/>
    <mergeCell ref="U21:U24"/>
    <mergeCell ref="V21:V24"/>
    <mergeCell ref="W21:W24"/>
    <mergeCell ref="M14:T14"/>
    <mergeCell ref="U14:X14"/>
    <mergeCell ref="I15:J15"/>
    <mergeCell ref="K15:L15"/>
    <mergeCell ref="M15:N15"/>
    <mergeCell ref="O15:P15"/>
    <mergeCell ref="Q15:R15"/>
    <mergeCell ref="S15:T15"/>
    <mergeCell ref="U15:V15"/>
    <mergeCell ref="W15:X15"/>
    <mergeCell ref="A21:A24"/>
    <mergeCell ref="B21:B24"/>
    <mergeCell ref="C21:C24"/>
    <mergeCell ref="D21:D24"/>
    <mergeCell ref="E21:E24"/>
    <mergeCell ref="A25:A28"/>
    <mergeCell ref="B25:B28"/>
    <mergeCell ref="C25:C28"/>
    <mergeCell ref="D25:D28"/>
    <mergeCell ref="E25:E28"/>
    <mergeCell ref="B3:F3"/>
    <mergeCell ref="H3:K3"/>
    <mergeCell ref="B4:F4"/>
    <mergeCell ref="H4:K4"/>
    <mergeCell ref="B5:F5"/>
    <mergeCell ref="H5:K5"/>
    <mergeCell ref="A14:F14"/>
    <mergeCell ref="A15:F15"/>
    <mergeCell ref="A17:A20"/>
    <mergeCell ref="B17:B20"/>
    <mergeCell ref="C17:C20"/>
    <mergeCell ref="D17:D20"/>
    <mergeCell ref="E17:E20"/>
    <mergeCell ref="A7:L7"/>
    <mergeCell ref="A8:L8"/>
    <mergeCell ref="A9:L9"/>
    <mergeCell ref="A10:L10"/>
    <mergeCell ref="A11:L11"/>
    <mergeCell ref="I14:L14"/>
    <mergeCell ref="I17:I20"/>
    <mergeCell ref="J17:J20"/>
    <mergeCell ref="K17:K20"/>
    <mergeCell ref="L17:L20"/>
    <mergeCell ref="A12:L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92"/>
  <sheetViews>
    <sheetView zoomScale="75" zoomScaleNormal="75" workbookViewId="0">
      <selection activeCell="H5" sqref="H5:J5"/>
    </sheetView>
  </sheetViews>
  <sheetFormatPr defaultRowHeight="14.5" x14ac:dyDescent="0.35"/>
  <cols>
    <col min="1" max="1" width="7.26953125" customWidth="1"/>
    <col min="2" max="2" width="9.81640625" customWidth="1"/>
    <col min="4" max="4" width="11.54296875" customWidth="1"/>
    <col min="5" max="5" width="6" customWidth="1"/>
    <col min="6" max="6" width="15.7265625" customWidth="1"/>
    <col min="7" max="7" width="21.453125" customWidth="1"/>
    <col min="8" max="8" width="23" customWidth="1"/>
    <col min="9" max="9" width="13.81640625" customWidth="1"/>
    <col min="10" max="10" width="12.26953125" customWidth="1"/>
    <col min="11" max="11" width="11.26953125" customWidth="1"/>
    <col min="12" max="12" width="12.26953125" customWidth="1"/>
    <col min="13" max="13" width="11.26953125" customWidth="1"/>
    <col min="14" max="14" width="12.1796875" customWidth="1"/>
    <col min="15" max="15" width="10.81640625" customWidth="1"/>
    <col min="16" max="16" width="12" customWidth="1"/>
    <col min="17" max="17" width="12.81640625" customWidth="1"/>
    <col min="18" max="18" width="12.26953125" customWidth="1"/>
    <col min="19" max="19" width="10.81640625" customWidth="1"/>
    <col min="20" max="20" width="12.26953125" customWidth="1"/>
    <col min="21" max="21" width="10.7265625" customWidth="1"/>
    <col min="22" max="22" width="13.7265625" customWidth="1"/>
    <col min="23" max="23" width="10.81640625" customWidth="1"/>
    <col min="24" max="24" width="12.81640625" customWidth="1"/>
    <col min="25" max="25" width="10.81640625" customWidth="1"/>
  </cols>
  <sheetData>
    <row r="1" spans="1:13" ht="18.5" x14ac:dyDescent="0.35">
      <c r="A1" s="27" t="s">
        <v>130</v>
      </c>
    </row>
    <row r="3" spans="1:13" ht="15.5" x14ac:dyDescent="0.35">
      <c r="B3" s="481" t="s">
        <v>145</v>
      </c>
      <c r="C3" s="481"/>
      <c r="D3" s="481"/>
      <c r="E3" s="481"/>
      <c r="F3" s="481"/>
      <c r="G3" s="28"/>
      <c r="H3" s="481" t="s">
        <v>131</v>
      </c>
      <c r="I3" s="481"/>
      <c r="J3" s="481"/>
    </row>
    <row r="4" spans="1:13" x14ac:dyDescent="0.35">
      <c r="B4" s="482" t="s">
        <v>132</v>
      </c>
      <c r="C4" s="482"/>
      <c r="D4" s="482"/>
      <c r="E4" s="482"/>
      <c r="F4" s="482"/>
      <c r="G4" s="3"/>
      <c r="H4" s="482" t="s">
        <v>132</v>
      </c>
      <c r="I4" s="482"/>
      <c r="J4" s="482"/>
    </row>
    <row r="5" spans="1:13" ht="90" customHeight="1" x14ac:dyDescent="0.35">
      <c r="B5" s="483" t="s">
        <v>388</v>
      </c>
      <c r="C5" s="483"/>
      <c r="D5" s="483"/>
      <c r="E5" s="483"/>
      <c r="F5" s="483"/>
      <c r="G5" s="29"/>
      <c r="H5" s="483" t="s">
        <v>389</v>
      </c>
      <c r="I5" s="483"/>
      <c r="J5" s="483"/>
    </row>
    <row r="6" spans="1:13" x14ac:dyDescent="0.35">
      <c r="B6" s="518"/>
      <c r="C6" s="518"/>
      <c r="D6" s="518"/>
      <c r="E6" s="518"/>
      <c r="F6" s="518"/>
      <c r="G6" s="29"/>
      <c r="H6" s="518"/>
      <c r="I6" s="518"/>
      <c r="J6" s="518"/>
    </row>
    <row r="7" spans="1:13" s="447" customFormat="1" ht="28.5" customHeight="1" x14ac:dyDescent="0.35">
      <c r="B7" s="760" t="s">
        <v>356</v>
      </c>
      <c r="C7" s="760"/>
      <c r="D7" s="760"/>
      <c r="E7" s="760"/>
      <c r="F7" s="760"/>
      <c r="G7" s="6"/>
      <c r="H7" s="760" t="s">
        <v>368</v>
      </c>
      <c r="I7" s="760"/>
      <c r="J7" s="760"/>
    </row>
    <row r="8" spans="1:13" x14ac:dyDescent="0.35">
      <c r="B8" s="482" t="s">
        <v>132</v>
      </c>
      <c r="C8" s="482"/>
      <c r="D8" s="482"/>
      <c r="E8" s="482"/>
      <c r="F8" s="482"/>
      <c r="G8" s="3"/>
      <c r="H8" s="482" t="s">
        <v>132</v>
      </c>
      <c r="I8" s="482"/>
      <c r="J8" s="482"/>
    </row>
    <row r="9" spans="1:13" ht="88.9" customHeight="1" x14ac:dyDescent="0.35">
      <c r="B9" s="483" t="s">
        <v>357</v>
      </c>
      <c r="C9" s="483"/>
      <c r="D9" s="483"/>
      <c r="E9" s="483"/>
      <c r="F9" s="483"/>
      <c r="G9" s="29"/>
      <c r="H9" s="483" t="s">
        <v>358</v>
      </c>
      <c r="I9" s="483"/>
      <c r="J9" s="483"/>
    </row>
    <row r="11" spans="1:13" ht="15.5" x14ac:dyDescent="0.35">
      <c r="A11" s="799" t="s">
        <v>27</v>
      </c>
      <c r="B11" s="800"/>
      <c r="C11" s="800"/>
      <c r="D11" s="800"/>
      <c r="E11" s="800"/>
      <c r="F11" s="800"/>
      <c r="G11" s="800"/>
      <c r="H11" s="800"/>
      <c r="I11" s="800"/>
      <c r="J11" s="800"/>
      <c r="K11" s="800"/>
      <c r="L11" s="800"/>
      <c r="M11" s="801"/>
    </row>
    <row r="12" spans="1:13" ht="60.65" customHeight="1" x14ac:dyDescent="0.35">
      <c r="A12" s="687" t="s">
        <v>133</v>
      </c>
      <c r="B12" s="688"/>
      <c r="C12" s="688"/>
      <c r="D12" s="688"/>
      <c r="E12" s="688"/>
      <c r="F12" s="688"/>
      <c r="G12" s="688"/>
      <c r="H12" s="688"/>
      <c r="I12" s="688"/>
      <c r="J12" s="688"/>
      <c r="K12" s="688"/>
      <c r="L12" s="688"/>
      <c r="M12" s="689"/>
    </row>
    <row r="13" spans="1:13" ht="21" customHeight="1" x14ac:dyDescent="0.35">
      <c r="A13" s="687" t="s">
        <v>277</v>
      </c>
      <c r="B13" s="688"/>
      <c r="C13" s="688"/>
      <c r="D13" s="688"/>
      <c r="E13" s="688"/>
      <c r="F13" s="688"/>
      <c r="G13" s="688"/>
      <c r="H13" s="688"/>
      <c r="I13" s="688"/>
      <c r="J13" s="688"/>
      <c r="K13" s="688"/>
      <c r="L13" s="688"/>
      <c r="M13" s="689"/>
    </row>
    <row r="14" spans="1:13" s="406" customFormat="1" ht="21" customHeight="1" x14ac:dyDescent="0.35">
      <c r="A14" s="687" t="s">
        <v>374</v>
      </c>
      <c r="B14" s="688"/>
      <c r="C14" s="688"/>
      <c r="D14" s="688"/>
      <c r="E14" s="688"/>
      <c r="F14" s="688"/>
      <c r="G14" s="688"/>
      <c r="H14" s="688"/>
      <c r="I14" s="688"/>
      <c r="J14" s="688"/>
      <c r="K14" s="688"/>
      <c r="L14" s="688"/>
      <c r="M14" s="689"/>
    </row>
    <row r="15" spans="1:13" s="406" customFormat="1" ht="16.5" customHeight="1" x14ac:dyDescent="0.35">
      <c r="A15" s="687" t="s">
        <v>377</v>
      </c>
      <c r="B15" s="688"/>
      <c r="C15" s="688"/>
      <c r="D15" s="688"/>
      <c r="E15" s="688"/>
      <c r="F15" s="688"/>
      <c r="G15" s="688"/>
      <c r="H15" s="688"/>
      <c r="I15" s="688"/>
      <c r="J15" s="688"/>
      <c r="K15" s="688"/>
      <c r="L15" s="688"/>
      <c r="M15" s="689"/>
    </row>
    <row r="17" spans="1:25" x14ac:dyDescent="0.35">
      <c r="A17" s="531" t="s">
        <v>31</v>
      </c>
      <c r="B17" s="532"/>
      <c r="C17" s="532"/>
      <c r="D17" s="532"/>
      <c r="E17" s="532"/>
      <c r="F17" s="533"/>
      <c r="G17" s="641"/>
      <c r="H17" s="643"/>
      <c r="I17" s="644"/>
      <c r="J17" s="537" t="s">
        <v>124</v>
      </c>
      <c r="K17" s="538"/>
      <c r="L17" s="538"/>
      <c r="M17" s="538"/>
      <c r="N17" s="560" t="s">
        <v>322</v>
      </c>
      <c r="O17" s="538"/>
      <c r="P17" s="538"/>
      <c r="Q17" s="538"/>
      <c r="R17" s="538"/>
      <c r="S17" s="538"/>
      <c r="T17" s="538"/>
      <c r="U17" s="561"/>
      <c r="V17" s="562" t="s">
        <v>323</v>
      </c>
      <c r="W17" s="562"/>
      <c r="X17" s="562"/>
      <c r="Y17" s="563"/>
    </row>
    <row r="18" spans="1:25" ht="30" customHeight="1" x14ac:dyDescent="0.35">
      <c r="A18" s="534" t="s">
        <v>32</v>
      </c>
      <c r="B18" s="535"/>
      <c r="C18" s="535"/>
      <c r="D18" s="535"/>
      <c r="E18" s="535"/>
      <c r="F18" s="536"/>
      <c r="G18" s="645"/>
      <c r="H18" s="646"/>
      <c r="I18" s="647"/>
      <c r="J18" s="559" t="s">
        <v>0</v>
      </c>
      <c r="K18" s="559"/>
      <c r="L18" s="526" t="s">
        <v>16</v>
      </c>
      <c r="M18" s="527"/>
      <c r="N18" s="564" t="s">
        <v>1</v>
      </c>
      <c r="O18" s="565"/>
      <c r="P18" s="524" t="s">
        <v>2</v>
      </c>
      <c r="Q18" s="524"/>
      <c r="R18" s="525" t="s">
        <v>3</v>
      </c>
      <c r="S18" s="525"/>
      <c r="T18" s="512" t="s">
        <v>4</v>
      </c>
      <c r="U18" s="513"/>
      <c r="V18" s="633" t="s">
        <v>17</v>
      </c>
      <c r="W18" s="634"/>
      <c r="X18" s="635" t="s">
        <v>18</v>
      </c>
      <c r="Y18" s="635"/>
    </row>
    <row r="19" spans="1:25" ht="101.5" x14ac:dyDescent="0.35">
      <c r="A19" s="46" t="s">
        <v>28</v>
      </c>
      <c r="B19" s="46" t="s">
        <v>5</v>
      </c>
      <c r="C19" s="46" t="s">
        <v>6</v>
      </c>
      <c r="D19" s="47" t="s">
        <v>7</v>
      </c>
      <c r="E19" s="46" t="s">
        <v>8</v>
      </c>
      <c r="F19" s="46" t="s">
        <v>9</v>
      </c>
      <c r="G19" s="19" t="s">
        <v>191</v>
      </c>
      <c r="H19" s="131" t="s">
        <v>210</v>
      </c>
      <c r="I19" s="131" t="s">
        <v>211</v>
      </c>
      <c r="J19" s="7" t="s">
        <v>14</v>
      </c>
      <c r="K19" s="8" t="s">
        <v>15</v>
      </c>
      <c r="L19" s="9" t="s">
        <v>14</v>
      </c>
      <c r="M19" s="351" t="s">
        <v>15</v>
      </c>
      <c r="N19" s="355" t="s">
        <v>14</v>
      </c>
      <c r="O19" s="11" t="s">
        <v>15</v>
      </c>
      <c r="P19" s="12" t="s">
        <v>14</v>
      </c>
      <c r="Q19" s="13" t="s">
        <v>15</v>
      </c>
      <c r="R19" s="14" t="s">
        <v>14</v>
      </c>
      <c r="S19" s="15" t="s">
        <v>15</v>
      </c>
      <c r="T19" s="21" t="s">
        <v>14</v>
      </c>
      <c r="U19" s="356" t="s">
        <v>15</v>
      </c>
      <c r="V19" s="353" t="s">
        <v>14</v>
      </c>
      <c r="W19" s="16" t="s">
        <v>15</v>
      </c>
      <c r="X19" s="17" t="s">
        <v>14</v>
      </c>
      <c r="Y19" s="18" t="s">
        <v>15</v>
      </c>
    </row>
    <row r="20" spans="1:25" x14ac:dyDescent="0.35">
      <c r="A20" s="543">
        <v>1.1000000000000001</v>
      </c>
      <c r="B20" s="553" t="s">
        <v>29</v>
      </c>
      <c r="C20" s="553" t="s">
        <v>30</v>
      </c>
      <c r="D20" s="556">
        <v>23114</v>
      </c>
      <c r="E20" s="553" t="s">
        <v>22</v>
      </c>
      <c r="F20" s="5" t="s">
        <v>1</v>
      </c>
      <c r="G20" s="274" t="s">
        <v>19</v>
      </c>
      <c r="H20" s="4" t="s">
        <v>19</v>
      </c>
      <c r="I20" s="4" t="s">
        <v>19</v>
      </c>
      <c r="J20" s="496">
        <v>1</v>
      </c>
      <c r="K20" s="496">
        <v>1</v>
      </c>
      <c r="L20" s="498">
        <v>1</v>
      </c>
      <c r="M20" s="500">
        <v>0</v>
      </c>
      <c r="N20" s="502">
        <v>1</v>
      </c>
      <c r="O20" s="504">
        <v>1</v>
      </c>
      <c r="P20" s="484">
        <v>0</v>
      </c>
      <c r="Q20" s="484">
        <v>0</v>
      </c>
      <c r="R20" s="486">
        <v>0</v>
      </c>
      <c r="S20" s="486">
        <v>0</v>
      </c>
      <c r="T20" s="488">
        <v>1</v>
      </c>
      <c r="U20" s="514">
        <v>0</v>
      </c>
      <c r="V20" s="628">
        <v>1</v>
      </c>
      <c r="W20" s="630">
        <v>1</v>
      </c>
      <c r="X20" s="661">
        <v>1</v>
      </c>
      <c r="Y20" s="661">
        <v>0</v>
      </c>
    </row>
    <row r="21" spans="1:25" x14ac:dyDescent="0.35">
      <c r="A21" s="544"/>
      <c r="B21" s="554"/>
      <c r="C21" s="554"/>
      <c r="D21" s="557"/>
      <c r="E21" s="554"/>
      <c r="F21" s="5" t="s">
        <v>2</v>
      </c>
      <c r="G21" s="4" t="s">
        <v>59</v>
      </c>
      <c r="H21" s="4" t="s">
        <v>59</v>
      </c>
      <c r="I21" s="4" t="s">
        <v>59</v>
      </c>
      <c r="J21" s="496"/>
      <c r="K21" s="496"/>
      <c r="L21" s="498"/>
      <c r="M21" s="500"/>
      <c r="N21" s="502"/>
      <c r="O21" s="504"/>
      <c r="P21" s="484"/>
      <c r="Q21" s="484"/>
      <c r="R21" s="486"/>
      <c r="S21" s="486"/>
      <c r="T21" s="489"/>
      <c r="U21" s="515"/>
      <c r="V21" s="628"/>
      <c r="W21" s="630"/>
      <c r="X21" s="661"/>
      <c r="Y21" s="661"/>
    </row>
    <row r="22" spans="1:25" x14ac:dyDescent="0.35">
      <c r="A22" s="544"/>
      <c r="B22" s="554"/>
      <c r="C22" s="554"/>
      <c r="D22" s="557"/>
      <c r="E22" s="554"/>
      <c r="F22" s="5" t="s">
        <v>3</v>
      </c>
      <c r="G22" s="4" t="s">
        <v>59</v>
      </c>
      <c r="H22" s="4" t="s">
        <v>59</v>
      </c>
      <c r="I22" s="4" t="s">
        <v>59</v>
      </c>
      <c r="J22" s="496"/>
      <c r="K22" s="496"/>
      <c r="L22" s="498"/>
      <c r="M22" s="500"/>
      <c r="N22" s="502"/>
      <c r="O22" s="504"/>
      <c r="P22" s="484"/>
      <c r="Q22" s="484"/>
      <c r="R22" s="486"/>
      <c r="S22" s="486"/>
      <c r="T22" s="489"/>
      <c r="U22" s="515"/>
      <c r="V22" s="628"/>
      <c r="W22" s="630"/>
      <c r="X22" s="661"/>
      <c r="Y22" s="661"/>
    </row>
    <row r="23" spans="1:25" ht="15" thickBot="1" x14ac:dyDescent="0.4">
      <c r="A23" s="545"/>
      <c r="B23" s="555"/>
      <c r="C23" s="555"/>
      <c r="D23" s="558"/>
      <c r="E23" s="555"/>
      <c r="F23" s="24" t="s">
        <v>4</v>
      </c>
      <c r="G23" s="57" t="s">
        <v>19</v>
      </c>
      <c r="H23" s="38" t="s">
        <v>59</v>
      </c>
      <c r="I23" s="38" t="s">
        <v>59</v>
      </c>
      <c r="J23" s="497"/>
      <c r="K23" s="497"/>
      <c r="L23" s="499"/>
      <c r="M23" s="501"/>
      <c r="N23" s="503"/>
      <c r="O23" s="505"/>
      <c r="P23" s="485"/>
      <c r="Q23" s="485"/>
      <c r="R23" s="487"/>
      <c r="S23" s="487"/>
      <c r="T23" s="490"/>
      <c r="U23" s="516"/>
      <c r="V23" s="667"/>
      <c r="W23" s="668"/>
      <c r="X23" s="670"/>
      <c r="Y23" s="670"/>
    </row>
    <row r="24" spans="1:25" x14ac:dyDescent="0.35">
      <c r="A24" s="546">
        <v>1.2</v>
      </c>
      <c r="B24" s="506" t="s">
        <v>20</v>
      </c>
      <c r="C24" s="506" t="s">
        <v>21</v>
      </c>
      <c r="D24" s="509">
        <v>36648</v>
      </c>
      <c r="E24" s="506" t="s">
        <v>22</v>
      </c>
      <c r="F24" s="43" t="s">
        <v>1</v>
      </c>
      <c r="G24" s="56" t="s">
        <v>59</v>
      </c>
      <c r="H24" s="51" t="s">
        <v>59</v>
      </c>
      <c r="I24" s="51" t="s">
        <v>59</v>
      </c>
      <c r="J24" s="496">
        <v>0</v>
      </c>
      <c r="K24" s="496">
        <v>0</v>
      </c>
      <c r="L24" s="498">
        <v>2</v>
      </c>
      <c r="M24" s="500">
        <v>2</v>
      </c>
      <c r="N24" s="502">
        <v>0</v>
      </c>
      <c r="O24" s="504">
        <v>0</v>
      </c>
      <c r="P24" s="484">
        <v>0</v>
      </c>
      <c r="Q24" s="484">
        <v>0</v>
      </c>
      <c r="R24" s="486">
        <v>1</v>
      </c>
      <c r="S24" s="486">
        <v>1</v>
      </c>
      <c r="T24" s="488">
        <v>1</v>
      </c>
      <c r="U24" s="491">
        <v>1</v>
      </c>
      <c r="V24" s="628">
        <v>1</v>
      </c>
      <c r="W24" s="630">
        <v>1</v>
      </c>
      <c r="X24" s="661">
        <v>1</v>
      </c>
      <c r="Y24" s="661">
        <v>1</v>
      </c>
    </row>
    <row r="25" spans="1:25" x14ac:dyDescent="0.35">
      <c r="A25" s="544"/>
      <c r="B25" s="507"/>
      <c r="C25" s="507"/>
      <c r="D25" s="510"/>
      <c r="E25" s="507"/>
      <c r="F25" s="5" t="s">
        <v>2</v>
      </c>
      <c r="G25" s="4" t="s">
        <v>59</v>
      </c>
      <c r="H25" s="4" t="s">
        <v>59</v>
      </c>
      <c r="I25" s="4" t="s">
        <v>59</v>
      </c>
      <c r="J25" s="496"/>
      <c r="K25" s="496"/>
      <c r="L25" s="498"/>
      <c r="M25" s="500"/>
      <c r="N25" s="502"/>
      <c r="O25" s="504"/>
      <c r="P25" s="484"/>
      <c r="Q25" s="484"/>
      <c r="R25" s="486"/>
      <c r="S25" s="486"/>
      <c r="T25" s="489"/>
      <c r="U25" s="492"/>
      <c r="V25" s="628"/>
      <c r="W25" s="630"/>
      <c r="X25" s="661"/>
      <c r="Y25" s="661"/>
    </row>
    <row r="26" spans="1:25" x14ac:dyDescent="0.35">
      <c r="A26" s="544"/>
      <c r="B26" s="507"/>
      <c r="C26" s="507"/>
      <c r="D26" s="510"/>
      <c r="E26" s="507"/>
      <c r="F26" s="5" t="s">
        <v>3</v>
      </c>
      <c r="G26" s="4" t="s">
        <v>19</v>
      </c>
      <c r="H26" s="4" t="s">
        <v>19</v>
      </c>
      <c r="I26" s="4" t="s">
        <v>19</v>
      </c>
      <c r="J26" s="496"/>
      <c r="K26" s="496"/>
      <c r="L26" s="498"/>
      <c r="M26" s="500"/>
      <c r="N26" s="502"/>
      <c r="O26" s="504"/>
      <c r="P26" s="484"/>
      <c r="Q26" s="484"/>
      <c r="R26" s="486"/>
      <c r="S26" s="486"/>
      <c r="T26" s="489"/>
      <c r="U26" s="492"/>
      <c r="V26" s="628"/>
      <c r="W26" s="630"/>
      <c r="X26" s="661"/>
      <c r="Y26" s="661"/>
    </row>
    <row r="27" spans="1:25" ht="15" thickBot="1" x14ac:dyDescent="0.4">
      <c r="A27" s="545"/>
      <c r="B27" s="508"/>
      <c r="C27" s="508"/>
      <c r="D27" s="511"/>
      <c r="E27" s="508"/>
      <c r="F27" s="24" t="s">
        <v>4</v>
      </c>
      <c r="G27" s="57" t="s">
        <v>19</v>
      </c>
      <c r="H27" s="38" t="s">
        <v>19</v>
      </c>
      <c r="I27" s="38" t="s">
        <v>19</v>
      </c>
      <c r="J27" s="497"/>
      <c r="K27" s="497"/>
      <c r="L27" s="499"/>
      <c r="M27" s="501"/>
      <c r="N27" s="503"/>
      <c r="O27" s="505"/>
      <c r="P27" s="485"/>
      <c r="Q27" s="485"/>
      <c r="R27" s="487"/>
      <c r="S27" s="487"/>
      <c r="T27" s="490"/>
      <c r="U27" s="493"/>
      <c r="V27" s="667"/>
      <c r="W27" s="668"/>
      <c r="X27" s="670"/>
      <c r="Y27" s="670"/>
    </row>
    <row r="28" spans="1:25" x14ac:dyDescent="0.35">
      <c r="A28" s="547">
        <v>1.3</v>
      </c>
      <c r="B28" s="506" t="s">
        <v>33</v>
      </c>
      <c r="C28" s="506" t="s">
        <v>34</v>
      </c>
      <c r="D28" s="550">
        <v>34625</v>
      </c>
      <c r="E28" s="547" t="s">
        <v>22</v>
      </c>
      <c r="F28" s="43" t="s">
        <v>1</v>
      </c>
      <c r="G28" s="56" t="s">
        <v>19</v>
      </c>
      <c r="H28" s="51" t="s">
        <v>19</v>
      </c>
      <c r="I28" s="51" t="s">
        <v>59</v>
      </c>
      <c r="J28" s="496">
        <v>1</v>
      </c>
      <c r="K28" s="496">
        <v>0</v>
      </c>
      <c r="L28" s="498">
        <v>0</v>
      </c>
      <c r="M28" s="500">
        <v>0</v>
      </c>
      <c r="N28" s="502">
        <v>1</v>
      </c>
      <c r="O28" s="504">
        <v>0</v>
      </c>
      <c r="P28" s="484">
        <v>0</v>
      </c>
      <c r="Q28" s="484">
        <v>0</v>
      </c>
      <c r="R28" s="486">
        <v>0</v>
      </c>
      <c r="S28" s="486">
        <v>0</v>
      </c>
      <c r="T28" s="488">
        <v>0</v>
      </c>
      <c r="U28" s="491">
        <v>0</v>
      </c>
      <c r="V28" s="628">
        <v>1</v>
      </c>
      <c r="W28" s="630">
        <v>0</v>
      </c>
      <c r="X28" s="661">
        <v>0</v>
      </c>
      <c r="Y28" s="661">
        <v>0</v>
      </c>
    </row>
    <row r="29" spans="1:25" x14ac:dyDescent="0.35">
      <c r="A29" s="548"/>
      <c r="B29" s="507"/>
      <c r="C29" s="507"/>
      <c r="D29" s="551"/>
      <c r="E29" s="548"/>
      <c r="F29" s="5" t="s">
        <v>2</v>
      </c>
      <c r="G29" s="4" t="s">
        <v>59</v>
      </c>
      <c r="H29" s="4" t="s">
        <v>59</v>
      </c>
      <c r="I29" s="4" t="s">
        <v>59</v>
      </c>
      <c r="J29" s="496"/>
      <c r="K29" s="496"/>
      <c r="L29" s="498"/>
      <c r="M29" s="500"/>
      <c r="N29" s="502"/>
      <c r="O29" s="504"/>
      <c r="P29" s="484"/>
      <c r="Q29" s="484"/>
      <c r="R29" s="486"/>
      <c r="S29" s="486"/>
      <c r="T29" s="489"/>
      <c r="U29" s="492"/>
      <c r="V29" s="628"/>
      <c r="W29" s="630"/>
      <c r="X29" s="661"/>
      <c r="Y29" s="661"/>
    </row>
    <row r="30" spans="1:25" x14ac:dyDescent="0.35">
      <c r="A30" s="548"/>
      <c r="B30" s="507"/>
      <c r="C30" s="507"/>
      <c r="D30" s="551"/>
      <c r="E30" s="548"/>
      <c r="F30" s="5" t="s">
        <v>3</v>
      </c>
      <c r="G30" s="4" t="s">
        <v>59</v>
      </c>
      <c r="H30" s="4" t="s">
        <v>59</v>
      </c>
      <c r="I30" s="4" t="s">
        <v>59</v>
      </c>
      <c r="J30" s="496"/>
      <c r="K30" s="496"/>
      <c r="L30" s="498"/>
      <c r="M30" s="500"/>
      <c r="N30" s="502"/>
      <c r="O30" s="504"/>
      <c r="P30" s="484"/>
      <c r="Q30" s="484"/>
      <c r="R30" s="486"/>
      <c r="S30" s="486"/>
      <c r="T30" s="489"/>
      <c r="U30" s="492"/>
      <c r="V30" s="628"/>
      <c r="W30" s="630"/>
      <c r="X30" s="661"/>
      <c r="Y30" s="661"/>
    </row>
    <row r="31" spans="1:25" ht="15" thickBot="1" x14ac:dyDescent="0.4">
      <c r="A31" s="549"/>
      <c r="B31" s="508"/>
      <c r="C31" s="508"/>
      <c r="D31" s="552"/>
      <c r="E31" s="549"/>
      <c r="F31" s="24" t="s">
        <v>4</v>
      </c>
      <c r="G31" s="57" t="s">
        <v>59</v>
      </c>
      <c r="H31" s="38" t="s">
        <v>59</v>
      </c>
      <c r="I31" s="38" t="s">
        <v>59</v>
      </c>
      <c r="J31" s="497"/>
      <c r="K31" s="497"/>
      <c r="L31" s="499"/>
      <c r="M31" s="501"/>
      <c r="N31" s="503"/>
      <c r="O31" s="505"/>
      <c r="P31" s="485"/>
      <c r="Q31" s="485"/>
      <c r="R31" s="487"/>
      <c r="S31" s="487"/>
      <c r="T31" s="490"/>
      <c r="U31" s="493"/>
      <c r="V31" s="667"/>
      <c r="W31" s="668"/>
      <c r="X31" s="670"/>
      <c r="Y31" s="670"/>
    </row>
    <row r="32" spans="1:25" x14ac:dyDescent="0.35">
      <c r="A32" s="547">
        <v>1.4</v>
      </c>
      <c r="B32" s="506" t="s">
        <v>35</v>
      </c>
      <c r="C32" s="506" t="s">
        <v>36</v>
      </c>
      <c r="D32" s="550">
        <v>30057</v>
      </c>
      <c r="E32" s="506" t="s">
        <v>13</v>
      </c>
      <c r="F32" s="43" t="s">
        <v>1</v>
      </c>
      <c r="G32" s="56" t="s">
        <v>19</v>
      </c>
      <c r="H32" s="51" t="s">
        <v>19</v>
      </c>
      <c r="I32" s="51" t="s">
        <v>19</v>
      </c>
      <c r="J32" s="570">
        <v>2</v>
      </c>
      <c r="K32" s="570">
        <v>1</v>
      </c>
      <c r="L32" s="572">
        <v>2</v>
      </c>
      <c r="M32" s="574">
        <v>2</v>
      </c>
      <c r="N32" s="566">
        <v>1</v>
      </c>
      <c r="O32" s="567">
        <v>1</v>
      </c>
      <c r="P32" s="568">
        <v>1</v>
      </c>
      <c r="Q32" s="568">
        <v>0</v>
      </c>
      <c r="R32" s="578">
        <v>1</v>
      </c>
      <c r="S32" s="578">
        <v>1</v>
      </c>
      <c r="T32" s="579">
        <v>1</v>
      </c>
      <c r="U32" s="580">
        <v>1</v>
      </c>
      <c r="V32" s="666">
        <v>2</v>
      </c>
      <c r="W32" s="669">
        <v>2</v>
      </c>
      <c r="X32" s="663">
        <v>2</v>
      </c>
      <c r="Y32" s="663">
        <v>1</v>
      </c>
    </row>
    <row r="33" spans="1:25" x14ac:dyDescent="0.35">
      <c r="A33" s="548"/>
      <c r="B33" s="507"/>
      <c r="C33" s="507"/>
      <c r="D33" s="551"/>
      <c r="E33" s="507"/>
      <c r="F33" s="5" t="s">
        <v>2</v>
      </c>
      <c r="G33" s="4" t="s">
        <v>19</v>
      </c>
      <c r="H33" s="4" t="s">
        <v>19</v>
      </c>
      <c r="I33" s="4" t="s">
        <v>59</v>
      </c>
      <c r="J33" s="496"/>
      <c r="K33" s="496"/>
      <c r="L33" s="498"/>
      <c r="M33" s="500"/>
      <c r="N33" s="502"/>
      <c r="O33" s="504"/>
      <c r="P33" s="484"/>
      <c r="Q33" s="484"/>
      <c r="R33" s="486"/>
      <c r="S33" s="486"/>
      <c r="T33" s="489"/>
      <c r="U33" s="492"/>
      <c r="V33" s="628"/>
      <c r="W33" s="630"/>
      <c r="X33" s="661"/>
      <c r="Y33" s="661"/>
    </row>
    <row r="34" spans="1:25" x14ac:dyDescent="0.35">
      <c r="A34" s="548"/>
      <c r="B34" s="507"/>
      <c r="C34" s="507"/>
      <c r="D34" s="551"/>
      <c r="E34" s="507"/>
      <c r="F34" s="5" t="s">
        <v>3</v>
      </c>
      <c r="G34" s="4" t="s">
        <v>19</v>
      </c>
      <c r="H34" s="4" t="s">
        <v>19</v>
      </c>
      <c r="I34" s="4" t="s">
        <v>19</v>
      </c>
      <c r="J34" s="496"/>
      <c r="K34" s="496"/>
      <c r="L34" s="498"/>
      <c r="M34" s="500"/>
      <c r="N34" s="502"/>
      <c r="O34" s="504"/>
      <c r="P34" s="484"/>
      <c r="Q34" s="484"/>
      <c r="R34" s="486"/>
      <c r="S34" s="486"/>
      <c r="T34" s="489"/>
      <c r="U34" s="492"/>
      <c r="V34" s="628"/>
      <c r="W34" s="630"/>
      <c r="X34" s="661"/>
      <c r="Y34" s="661"/>
    </row>
    <row r="35" spans="1:25" ht="15" thickBot="1" x14ac:dyDescent="0.4">
      <c r="A35" s="549"/>
      <c r="B35" s="508"/>
      <c r="C35" s="508"/>
      <c r="D35" s="552"/>
      <c r="E35" s="508"/>
      <c r="F35" s="24" t="s">
        <v>4</v>
      </c>
      <c r="G35" s="57" t="s">
        <v>19</v>
      </c>
      <c r="H35" s="38" t="s">
        <v>19</v>
      </c>
      <c r="I35" s="38" t="s">
        <v>19</v>
      </c>
      <c r="J35" s="497"/>
      <c r="K35" s="497"/>
      <c r="L35" s="499"/>
      <c r="M35" s="501"/>
      <c r="N35" s="503"/>
      <c r="O35" s="505"/>
      <c r="P35" s="485"/>
      <c r="Q35" s="485"/>
      <c r="R35" s="487"/>
      <c r="S35" s="487"/>
      <c r="T35" s="490"/>
      <c r="U35" s="493"/>
      <c r="V35" s="667"/>
      <c r="W35" s="668"/>
      <c r="X35" s="670"/>
      <c r="Y35" s="670"/>
    </row>
    <row r="36" spans="1:25" x14ac:dyDescent="0.35">
      <c r="A36" s="547">
        <v>1.5</v>
      </c>
      <c r="B36" s="588" t="s">
        <v>37</v>
      </c>
      <c r="C36" s="588" t="s">
        <v>38</v>
      </c>
      <c r="D36" s="597">
        <v>24976</v>
      </c>
      <c r="E36" s="588" t="s">
        <v>22</v>
      </c>
      <c r="F36" s="43" t="s">
        <v>1</v>
      </c>
      <c r="G36" s="56" t="s">
        <v>19</v>
      </c>
      <c r="H36" s="51" t="s">
        <v>59</v>
      </c>
      <c r="I36" s="51" t="s">
        <v>59</v>
      </c>
      <c r="J36" s="570">
        <v>2</v>
      </c>
      <c r="K36" s="570">
        <v>1</v>
      </c>
      <c r="L36" s="572">
        <v>1</v>
      </c>
      <c r="M36" s="574">
        <v>1</v>
      </c>
      <c r="N36" s="566">
        <v>1</v>
      </c>
      <c r="O36" s="567">
        <v>0</v>
      </c>
      <c r="P36" s="568">
        <v>1</v>
      </c>
      <c r="Q36" s="568">
        <v>1</v>
      </c>
      <c r="R36" s="578">
        <v>1</v>
      </c>
      <c r="S36" s="578">
        <v>1</v>
      </c>
      <c r="T36" s="579">
        <v>0</v>
      </c>
      <c r="U36" s="580">
        <v>0</v>
      </c>
      <c r="V36" s="666">
        <v>2</v>
      </c>
      <c r="W36" s="669">
        <v>1</v>
      </c>
      <c r="X36" s="663">
        <v>1</v>
      </c>
      <c r="Y36" s="663">
        <v>1</v>
      </c>
    </row>
    <row r="37" spans="1:25" x14ac:dyDescent="0.35">
      <c r="A37" s="548"/>
      <c r="B37" s="589"/>
      <c r="C37" s="589"/>
      <c r="D37" s="598"/>
      <c r="E37" s="589"/>
      <c r="F37" s="5" t="s">
        <v>2</v>
      </c>
      <c r="G37" s="4" t="s">
        <v>19</v>
      </c>
      <c r="H37" s="4" t="s">
        <v>19</v>
      </c>
      <c r="I37" s="4" t="s">
        <v>19</v>
      </c>
      <c r="J37" s="496"/>
      <c r="K37" s="496"/>
      <c r="L37" s="498"/>
      <c r="M37" s="500"/>
      <c r="N37" s="502"/>
      <c r="O37" s="504"/>
      <c r="P37" s="484"/>
      <c r="Q37" s="484"/>
      <c r="R37" s="486"/>
      <c r="S37" s="486"/>
      <c r="T37" s="489"/>
      <c r="U37" s="492"/>
      <c r="V37" s="628"/>
      <c r="W37" s="630"/>
      <c r="X37" s="661"/>
      <c r="Y37" s="661"/>
    </row>
    <row r="38" spans="1:25" x14ac:dyDescent="0.35">
      <c r="A38" s="548"/>
      <c r="B38" s="589"/>
      <c r="C38" s="589"/>
      <c r="D38" s="598"/>
      <c r="E38" s="589"/>
      <c r="F38" s="5" t="s">
        <v>3</v>
      </c>
      <c r="G38" s="4" t="s">
        <v>19</v>
      </c>
      <c r="H38" s="4" t="s">
        <v>19</v>
      </c>
      <c r="I38" s="4" t="s">
        <v>19</v>
      </c>
      <c r="J38" s="496"/>
      <c r="K38" s="496"/>
      <c r="L38" s="498"/>
      <c r="M38" s="500"/>
      <c r="N38" s="502"/>
      <c r="O38" s="504"/>
      <c r="P38" s="484"/>
      <c r="Q38" s="484"/>
      <c r="R38" s="486"/>
      <c r="S38" s="486"/>
      <c r="T38" s="489"/>
      <c r="U38" s="492"/>
      <c r="V38" s="628"/>
      <c r="W38" s="630"/>
      <c r="X38" s="661"/>
      <c r="Y38" s="661"/>
    </row>
    <row r="39" spans="1:25" ht="15" thickBot="1" x14ac:dyDescent="0.4">
      <c r="A39" s="569"/>
      <c r="B39" s="590"/>
      <c r="C39" s="590"/>
      <c r="D39" s="599"/>
      <c r="E39" s="590"/>
      <c r="F39" s="81" t="s">
        <v>4</v>
      </c>
      <c r="G39" s="275" t="s">
        <v>59</v>
      </c>
      <c r="H39" s="98" t="s">
        <v>59</v>
      </c>
      <c r="I39" s="98" t="s">
        <v>59</v>
      </c>
      <c r="J39" s="571"/>
      <c r="K39" s="571"/>
      <c r="L39" s="573"/>
      <c r="M39" s="575"/>
      <c r="N39" s="594"/>
      <c r="O39" s="595"/>
      <c r="P39" s="596"/>
      <c r="Q39" s="596"/>
      <c r="R39" s="583"/>
      <c r="S39" s="583"/>
      <c r="T39" s="584"/>
      <c r="U39" s="585"/>
      <c r="V39" s="629"/>
      <c r="W39" s="631"/>
      <c r="X39" s="662"/>
      <c r="Y39" s="662"/>
    </row>
    <row r="40" spans="1:25" ht="15" thickTop="1" x14ac:dyDescent="0.35">
      <c r="A40" s="608" t="s">
        <v>60</v>
      </c>
      <c r="B40" s="608"/>
      <c r="C40" s="608"/>
      <c r="D40" s="608"/>
      <c r="E40" s="608"/>
      <c r="F40" s="608"/>
      <c r="G40" s="608"/>
      <c r="H40" s="608"/>
      <c r="I40" s="609"/>
      <c r="J40" s="73">
        <f t="shared" ref="J40:Y40" si="0">SUM(J20:J39)</f>
        <v>6</v>
      </c>
      <c r="K40" s="73">
        <f t="shared" si="0"/>
        <v>3</v>
      </c>
      <c r="L40" s="74">
        <f t="shared" si="0"/>
        <v>6</v>
      </c>
      <c r="M40" s="352">
        <f t="shared" si="0"/>
        <v>5</v>
      </c>
      <c r="N40" s="357">
        <f t="shared" si="0"/>
        <v>4</v>
      </c>
      <c r="O40" s="75">
        <f t="shared" si="0"/>
        <v>2</v>
      </c>
      <c r="P40" s="76">
        <f t="shared" si="0"/>
        <v>2</v>
      </c>
      <c r="Q40" s="76">
        <f t="shared" si="0"/>
        <v>1</v>
      </c>
      <c r="R40" s="77">
        <f t="shared" si="0"/>
        <v>3</v>
      </c>
      <c r="S40" s="77">
        <f t="shared" si="0"/>
        <v>3</v>
      </c>
      <c r="T40" s="78">
        <f t="shared" si="0"/>
        <v>3</v>
      </c>
      <c r="U40" s="358">
        <f t="shared" si="0"/>
        <v>2</v>
      </c>
      <c r="V40" s="354">
        <f t="shared" si="0"/>
        <v>7</v>
      </c>
      <c r="W40" s="79">
        <f t="shared" si="0"/>
        <v>5</v>
      </c>
      <c r="X40" s="80">
        <f t="shared" si="0"/>
        <v>5</v>
      </c>
      <c r="Y40" s="80">
        <f t="shared" si="0"/>
        <v>3</v>
      </c>
    </row>
    <row r="42" spans="1:25" x14ac:dyDescent="0.35">
      <c r="A42" s="42" t="s">
        <v>156</v>
      </c>
      <c r="B42" s="41"/>
      <c r="C42" s="41"/>
      <c r="D42" s="41"/>
      <c r="E42" s="52"/>
      <c r="F42" s="41"/>
      <c r="G42" s="641"/>
      <c r="H42" s="643"/>
      <c r="I42" s="644"/>
      <c r="J42" s="537" t="s">
        <v>124</v>
      </c>
      <c r="K42" s="538"/>
      <c r="L42" s="538"/>
      <c r="M42" s="538"/>
      <c r="N42" s="560" t="s">
        <v>324</v>
      </c>
      <c r="O42" s="538"/>
      <c r="P42" s="538"/>
      <c r="Q42" s="538"/>
      <c r="R42" s="538"/>
      <c r="S42" s="538"/>
      <c r="T42" s="538"/>
      <c r="U42" s="561"/>
      <c r="V42" s="538" t="s">
        <v>325</v>
      </c>
      <c r="W42" s="538"/>
      <c r="X42" s="538"/>
      <c r="Y42" s="648"/>
    </row>
    <row r="43" spans="1:25" ht="27" customHeight="1" x14ac:dyDescent="0.35">
      <c r="A43" s="534" t="s">
        <v>40</v>
      </c>
      <c r="B43" s="535"/>
      <c r="C43" s="535"/>
      <c r="D43" s="535"/>
      <c r="E43" s="535"/>
      <c r="F43" s="535"/>
      <c r="G43" s="645"/>
      <c r="H43" s="646"/>
      <c r="I43" s="647"/>
      <c r="J43" s="593" t="s">
        <v>0</v>
      </c>
      <c r="K43" s="559"/>
      <c r="L43" s="526" t="s">
        <v>16</v>
      </c>
      <c r="M43" s="527"/>
      <c r="N43" s="564" t="s">
        <v>1</v>
      </c>
      <c r="O43" s="565"/>
      <c r="P43" s="524" t="s">
        <v>2</v>
      </c>
      <c r="Q43" s="524"/>
      <c r="R43" s="525" t="s">
        <v>3</v>
      </c>
      <c r="S43" s="525"/>
      <c r="T43" s="512" t="s">
        <v>4</v>
      </c>
      <c r="U43" s="513"/>
      <c r="V43" s="633" t="s">
        <v>17</v>
      </c>
      <c r="W43" s="634"/>
      <c r="X43" s="635" t="s">
        <v>18</v>
      </c>
      <c r="Y43" s="635"/>
    </row>
    <row r="44" spans="1:25" ht="101.5" x14ac:dyDescent="0.35">
      <c r="A44" s="46" t="s">
        <v>28</v>
      </c>
      <c r="B44" s="46" t="s">
        <v>5</v>
      </c>
      <c r="C44" s="46" t="s">
        <v>6</v>
      </c>
      <c r="D44" s="47" t="s">
        <v>7</v>
      </c>
      <c r="E44" s="46" t="s">
        <v>8</v>
      </c>
      <c r="F44" s="46" t="s">
        <v>9</v>
      </c>
      <c r="G44" s="19" t="s">
        <v>191</v>
      </c>
      <c r="H44" s="131" t="s">
        <v>210</v>
      </c>
      <c r="I44" s="131" t="s">
        <v>211</v>
      </c>
      <c r="J44" s="7" t="s">
        <v>14</v>
      </c>
      <c r="K44" s="8" t="s">
        <v>15</v>
      </c>
      <c r="L44" s="9" t="s">
        <v>14</v>
      </c>
      <c r="M44" s="351" t="s">
        <v>15</v>
      </c>
      <c r="N44" s="355" t="s">
        <v>14</v>
      </c>
      <c r="O44" s="11" t="s">
        <v>15</v>
      </c>
      <c r="P44" s="12" t="s">
        <v>14</v>
      </c>
      <c r="Q44" s="13" t="s">
        <v>15</v>
      </c>
      <c r="R44" s="14" t="s">
        <v>14</v>
      </c>
      <c r="S44" s="15" t="s">
        <v>15</v>
      </c>
      <c r="T44" s="21" t="s">
        <v>14</v>
      </c>
      <c r="U44" s="356" t="s">
        <v>15</v>
      </c>
      <c r="V44" s="353" t="s">
        <v>14</v>
      </c>
      <c r="W44" s="16" t="s">
        <v>15</v>
      </c>
      <c r="X44" s="17" t="s">
        <v>14</v>
      </c>
      <c r="Y44" s="18" t="s">
        <v>15</v>
      </c>
    </row>
    <row r="45" spans="1:25" x14ac:dyDescent="0.35">
      <c r="A45" s="53">
        <v>2.1</v>
      </c>
      <c r="B45" s="53"/>
      <c r="C45" s="53"/>
      <c r="D45" s="53"/>
      <c r="E45" s="53"/>
      <c r="F45" s="53"/>
      <c r="G45" s="309"/>
      <c r="H45" s="53"/>
      <c r="I45" s="53"/>
      <c r="J45" s="53"/>
      <c r="K45" s="53"/>
      <c r="L45" s="53"/>
      <c r="M45" s="359"/>
      <c r="N45" s="364"/>
      <c r="O45" s="53"/>
      <c r="P45" s="53"/>
      <c r="Q45" s="53"/>
      <c r="R45" s="53"/>
      <c r="S45" s="53"/>
      <c r="T45" s="53"/>
      <c r="U45" s="365"/>
      <c r="V45" s="362"/>
      <c r="W45" s="53"/>
      <c r="X45" s="53"/>
      <c r="Y45" s="53"/>
    </row>
    <row r="46" spans="1:25" x14ac:dyDescent="0.35">
      <c r="A46" s="53">
        <v>2.2000000000000002</v>
      </c>
      <c r="B46" s="53"/>
      <c r="C46" s="53"/>
      <c r="D46" s="53"/>
      <c r="E46" s="53"/>
      <c r="F46" s="53"/>
      <c r="G46" s="309"/>
      <c r="H46" s="53"/>
      <c r="I46" s="53"/>
      <c r="J46" s="53"/>
      <c r="K46" s="53"/>
      <c r="L46" s="53"/>
      <c r="M46" s="359"/>
      <c r="N46" s="364"/>
      <c r="O46" s="53"/>
      <c r="P46" s="53"/>
      <c r="Q46" s="53"/>
      <c r="R46" s="53"/>
      <c r="S46" s="53"/>
      <c r="T46" s="53"/>
      <c r="U46" s="365"/>
      <c r="V46" s="362"/>
      <c r="W46" s="53"/>
      <c r="X46" s="53"/>
      <c r="Y46" s="53"/>
    </row>
    <row r="47" spans="1:25" ht="15" thickBot="1" x14ac:dyDescent="0.4">
      <c r="A47" s="83">
        <v>2.2999999999999998</v>
      </c>
      <c r="B47" s="83"/>
      <c r="C47" s="83"/>
      <c r="D47" s="83"/>
      <c r="E47" s="83"/>
      <c r="F47" s="83"/>
      <c r="G47" s="309"/>
      <c r="H47" s="53"/>
      <c r="I47" s="53"/>
      <c r="J47" s="83"/>
      <c r="K47" s="83"/>
      <c r="L47" s="83"/>
      <c r="M47" s="360"/>
      <c r="N47" s="366"/>
      <c r="O47" s="83"/>
      <c r="P47" s="83"/>
      <c r="Q47" s="83"/>
      <c r="R47" s="83"/>
      <c r="S47" s="83"/>
      <c r="T47" s="83"/>
      <c r="U47" s="367"/>
      <c r="V47" s="363"/>
      <c r="W47" s="83"/>
      <c r="X47" s="83"/>
      <c r="Y47" s="83"/>
    </row>
    <row r="48" spans="1:25" ht="15" thickTop="1" x14ac:dyDescent="0.35">
      <c r="A48" s="608" t="s">
        <v>61</v>
      </c>
      <c r="B48" s="608"/>
      <c r="C48" s="608"/>
      <c r="D48" s="608"/>
      <c r="E48" s="608"/>
      <c r="F48" s="608"/>
      <c r="G48" s="608"/>
      <c r="H48" s="608"/>
      <c r="I48" s="609"/>
      <c r="J48" s="311">
        <f>J40</f>
        <v>6</v>
      </c>
      <c r="K48" s="311">
        <f t="shared" ref="K48:Y48" si="1">K40</f>
        <v>3</v>
      </c>
      <c r="L48" s="311">
        <f t="shared" si="1"/>
        <v>6</v>
      </c>
      <c r="M48" s="379">
        <f t="shared" si="1"/>
        <v>5</v>
      </c>
      <c r="N48" s="381">
        <f t="shared" si="1"/>
        <v>4</v>
      </c>
      <c r="O48" s="311">
        <f t="shared" si="1"/>
        <v>2</v>
      </c>
      <c r="P48" s="311">
        <f t="shared" si="1"/>
        <v>2</v>
      </c>
      <c r="Q48" s="311">
        <f t="shared" si="1"/>
        <v>1</v>
      </c>
      <c r="R48" s="311">
        <f t="shared" si="1"/>
        <v>3</v>
      </c>
      <c r="S48" s="311">
        <f t="shared" si="1"/>
        <v>3</v>
      </c>
      <c r="T48" s="311">
        <f t="shared" si="1"/>
        <v>3</v>
      </c>
      <c r="U48" s="382">
        <f t="shared" si="1"/>
        <v>2</v>
      </c>
      <c r="V48" s="380">
        <f t="shared" si="1"/>
        <v>7</v>
      </c>
      <c r="W48" s="311">
        <f t="shared" si="1"/>
        <v>5</v>
      </c>
      <c r="X48" s="311">
        <f t="shared" si="1"/>
        <v>5</v>
      </c>
      <c r="Y48" s="311">
        <f t="shared" si="1"/>
        <v>3</v>
      </c>
    </row>
    <row r="50" spans="1:25" x14ac:dyDescent="0.35">
      <c r="A50" s="42" t="s">
        <v>41</v>
      </c>
      <c r="B50" s="54"/>
      <c r="C50" s="54"/>
      <c r="D50" s="54"/>
      <c r="E50" s="55"/>
      <c r="F50" s="99"/>
      <c r="G50" s="641"/>
      <c r="H50" s="643"/>
      <c r="I50" s="644"/>
      <c r="J50" s="537" t="s">
        <v>124</v>
      </c>
      <c r="K50" s="538"/>
      <c r="L50" s="538"/>
      <c r="M50" s="538"/>
      <c r="N50" s="560" t="s">
        <v>322</v>
      </c>
      <c r="O50" s="538"/>
      <c r="P50" s="538"/>
      <c r="Q50" s="538"/>
      <c r="R50" s="538"/>
      <c r="S50" s="538"/>
      <c r="T50" s="538"/>
      <c r="U50" s="561"/>
      <c r="V50" s="538" t="s">
        <v>323</v>
      </c>
      <c r="W50" s="538"/>
      <c r="X50" s="538"/>
      <c r="Y50" s="648"/>
    </row>
    <row r="51" spans="1:25" ht="25.15" customHeight="1" x14ac:dyDescent="0.35">
      <c r="A51" s="534" t="s">
        <v>42</v>
      </c>
      <c r="B51" s="535"/>
      <c r="C51" s="535"/>
      <c r="D51" s="535"/>
      <c r="E51" s="535"/>
      <c r="F51" s="536"/>
      <c r="G51" s="645"/>
      <c r="H51" s="646"/>
      <c r="I51" s="647"/>
      <c r="J51" s="559" t="s">
        <v>0</v>
      </c>
      <c r="K51" s="559"/>
      <c r="L51" s="526" t="s">
        <v>16</v>
      </c>
      <c r="M51" s="527"/>
      <c r="N51" s="564" t="s">
        <v>1</v>
      </c>
      <c r="O51" s="565"/>
      <c r="P51" s="524" t="s">
        <v>2</v>
      </c>
      <c r="Q51" s="524"/>
      <c r="R51" s="525" t="s">
        <v>3</v>
      </c>
      <c r="S51" s="525"/>
      <c r="T51" s="512" t="s">
        <v>4</v>
      </c>
      <c r="U51" s="513"/>
      <c r="V51" s="633" t="s">
        <v>17</v>
      </c>
      <c r="W51" s="634"/>
      <c r="X51" s="635" t="s">
        <v>18</v>
      </c>
      <c r="Y51" s="635"/>
    </row>
    <row r="52" spans="1:25" ht="101.5" x14ac:dyDescent="0.35">
      <c r="A52" s="46" t="s">
        <v>28</v>
      </c>
      <c r="B52" s="46" t="s">
        <v>5</v>
      </c>
      <c r="C52" s="46" t="s">
        <v>6</v>
      </c>
      <c r="D52" s="47" t="s">
        <v>7</v>
      </c>
      <c r="E52" s="46" t="s">
        <v>8</v>
      </c>
      <c r="F52" s="46" t="s">
        <v>9</v>
      </c>
      <c r="G52" s="19" t="s">
        <v>191</v>
      </c>
      <c r="H52" s="131" t="s">
        <v>210</v>
      </c>
      <c r="I52" s="131" t="s">
        <v>211</v>
      </c>
      <c r="J52" s="7" t="s">
        <v>14</v>
      </c>
      <c r="K52" s="8" t="s">
        <v>15</v>
      </c>
      <c r="L52" s="9" t="s">
        <v>14</v>
      </c>
      <c r="M52" s="351" t="s">
        <v>15</v>
      </c>
      <c r="N52" s="355" t="s">
        <v>14</v>
      </c>
      <c r="O52" s="11" t="s">
        <v>15</v>
      </c>
      <c r="P52" s="12" t="s">
        <v>14</v>
      </c>
      <c r="Q52" s="13" t="s">
        <v>15</v>
      </c>
      <c r="R52" s="14" t="s">
        <v>14</v>
      </c>
      <c r="S52" s="15" t="s">
        <v>15</v>
      </c>
      <c r="T52" s="21" t="s">
        <v>14</v>
      </c>
      <c r="U52" s="356" t="s">
        <v>15</v>
      </c>
      <c r="V52" s="353" t="s">
        <v>14</v>
      </c>
      <c r="W52" s="16" t="s">
        <v>15</v>
      </c>
      <c r="X52" s="17" t="s">
        <v>14</v>
      </c>
      <c r="Y52" s="18" t="s">
        <v>15</v>
      </c>
    </row>
    <row r="53" spans="1:25" x14ac:dyDescent="0.35">
      <c r="A53" s="548">
        <v>3.1</v>
      </c>
      <c r="B53" s="507" t="s">
        <v>43</v>
      </c>
      <c r="C53" s="507" t="s">
        <v>44</v>
      </c>
      <c r="D53" s="510">
        <v>24585</v>
      </c>
      <c r="E53" s="507" t="s">
        <v>13</v>
      </c>
      <c r="F53" s="5" t="s">
        <v>1</v>
      </c>
      <c r="G53" s="274" t="s">
        <v>19</v>
      </c>
      <c r="H53" s="274" t="s">
        <v>19</v>
      </c>
      <c r="I53" s="274" t="s">
        <v>19</v>
      </c>
      <c r="J53" s="496">
        <v>2</v>
      </c>
      <c r="K53" s="496">
        <v>2</v>
      </c>
      <c r="L53" s="498">
        <v>2</v>
      </c>
      <c r="M53" s="500">
        <v>2</v>
      </c>
      <c r="N53" s="502">
        <v>1</v>
      </c>
      <c r="O53" s="504">
        <v>1</v>
      </c>
      <c r="P53" s="484">
        <v>1</v>
      </c>
      <c r="Q53" s="484">
        <v>1</v>
      </c>
      <c r="R53" s="486">
        <v>1</v>
      </c>
      <c r="S53" s="486">
        <v>1</v>
      </c>
      <c r="T53" s="488">
        <v>1</v>
      </c>
      <c r="U53" s="514">
        <v>1</v>
      </c>
      <c r="V53" s="628">
        <v>2</v>
      </c>
      <c r="W53" s="630">
        <v>2</v>
      </c>
      <c r="X53" s="661">
        <v>2</v>
      </c>
      <c r="Y53" s="661">
        <v>2</v>
      </c>
    </row>
    <row r="54" spans="1:25" x14ac:dyDescent="0.35">
      <c r="A54" s="548"/>
      <c r="B54" s="507"/>
      <c r="C54" s="507"/>
      <c r="D54" s="510"/>
      <c r="E54" s="507"/>
      <c r="F54" s="5" t="s">
        <v>2</v>
      </c>
      <c r="G54" s="4" t="s">
        <v>19</v>
      </c>
      <c r="H54" s="4" t="s">
        <v>19</v>
      </c>
      <c r="I54" s="4" t="s">
        <v>19</v>
      </c>
      <c r="J54" s="496"/>
      <c r="K54" s="496"/>
      <c r="L54" s="498"/>
      <c r="M54" s="500"/>
      <c r="N54" s="502"/>
      <c r="O54" s="504"/>
      <c r="P54" s="484"/>
      <c r="Q54" s="484"/>
      <c r="R54" s="486"/>
      <c r="S54" s="486"/>
      <c r="T54" s="489"/>
      <c r="U54" s="515"/>
      <c r="V54" s="628"/>
      <c r="W54" s="630"/>
      <c r="X54" s="661"/>
      <c r="Y54" s="661"/>
    </row>
    <row r="55" spans="1:25" x14ac:dyDescent="0.35">
      <c r="A55" s="548"/>
      <c r="B55" s="507"/>
      <c r="C55" s="507"/>
      <c r="D55" s="510"/>
      <c r="E55" s="507"/>
      <c r="F55" s="5" t="s">
        <v>3</v>
      </c>
      <c r="G55" s="4" t="s">
        <v>19</v>
      </c>
      <c r="H55" s="4" t="s">
        <v>19</v>
      </c>
      <c r="I55" s="4" t="s">
        <v>19</v>
      </c>
      <c r="J55" s="496"/>
      <c r="K55" s="496"/>
      <c r="L55" s="498"/>
      <c r="M55" s="500"/>
      <c r="N55" s="502"/>
      <c r="O55" s="504"/>
      <c r="P55" s="484"/>
      <c r="Q55" s="484"/>
      <c r="R55" s="486"/>
      <c r="S55" s="486"/>
      <c r="T55" s="489"/>
      <c r="U55" s="515"/>
      <c r="V55" s="628"/>
      <c r="W55" s="630"/>
      <c r="X55" s="661"/>
      <c r="Y55" s="661"/>
    </row>
    <row r="56" spans="1:25" ht="15" thickBot="1" x14ac:dyDescent="0.4">
      <c r="A56" s="549"/>
      <c r="B56" s="508"/>
      <c r="C56" s="508"/>
      <c r="D56" s="511"/>
      <c r="E56" s="508"/>
      <c r="F56" s="24" t="s">
        <v>4</v>
      </c>
      <c r="G56" s="57" t="s">
        <v>19</v>
      </c>
      <c r="H56" s="57" t="s">
        <v>19</v>
      </c>
      <c r="I56" s="57" t="s">
        <v>19</v>
      </c>
      <c r="J56" s="497"/>
      <c r="K56" s="497"/>
      <c r="L56" s="499"/>
      <c r="M56" s="501"/>
      <c r="N56" s="503"/>
      <c r="O56" s="505"/>
      <c r="P56" s="485"/>
      <c r="Q56" s="485"/>
      <c r="R56" s="487"/>
      <c r="S56" s="487"/>
      <c r="T56" s="490"/>
      <c r="U56" s="516"/>
      <c r="V56" s="667"/>
      <c r="W56" s="668"/>
      <c r="X56" s="670"/>
      <c r="Y56" s="670"/>
    </row>
    <row r="57" spans="1:25" x14ac:dyDescent="0.35">
      <c r="A57" s="547">
        <v>3.2</v>
      </c>
      <c r="B57" s="547" t="s">
        <v>45</v>
      </c>
      <c r="C57" s="547" t="s">
        <v>46</v>
      </c>
      <c r="D57" s="550">
        <v>30524</v>
      </c>
      <c r="E57" s="547" t="s">
        <v>22</v>
      </c>
      <c r="F57" s="43" t="s">
        <v>1</v>
      </c>
      <c r="G57" s="56" t="s">
        <v>19</v>
      </c>
      <c r="H57" s="274" t="s">
        <v>19</v>
      </c>
      <c r="I57" s="274" t="s">
        <v>19</v>
      </c>
      <c r="J57" s="496">
        <v>2</v>
      </c>
      <c r="K57" s="496">
        <v>2</v>
      </c>
      <c r="L57" s="498">
        <v>2</v>
      </c>
      <c r="M57" s="500">
        <v>2</v>
      </c>
      <c r="N57" s="502">
        <v>1</v>
      </c>
      <c r="O57" s="504">
        <v>1</v>
      </c>
      <c r="P57" s="484">
        <v>1</v>
      </c>
      <c r="Q57" s="484">
        <v>1</v>
      </c>
      <c r="R57" s="486">
        <v>1</v>
      </c>
      <c r="S57" s="486">
        <v>1</v>
      </c>
      <c r="T57" s="488">
        <v>1</v>
      </c>
      <c r="U57" s="514">
        <v>1</v>
      </c>
      <c r="V57" s="628">
        <v>2</v>
      </c>
      <c r="W57" s="630">
        <v>2</v>
      </c>
      <c r="X57" s="661">
        <v>2</v>
      </c>
      <c r="Y57" s="661">
        <v>2</v>
      </c>
    </row>
    <row r="58" spans="1:25" x14ac:dyDescent="0.35">
      <c r="A58" s="548"/>
      <c r="B58" s="548"/>
      <c r="C58" s="548"/>
      <c r="D58" s="551"/>
      <c r="E58" s="548"/>
      <c r="F58" s="5" t="s">
        <v>2</v>
      </c>
      <c r="G58" s="4" t="s">
        <v>19</v>
      </c>
      <c r="H58" s="4" t="s">
        <v>19</v>
      </c>
      <c r="I58" s="4" t="s">
        <v>19</v>
      </c>
      <c r="J58" s="496"/>
      <c r="K58" s="496"/>
      <c r="L58" s="498"/>
      <c r="M58" s="500"/>
      <c r="N58" s="502"/>
      <c r="O58" s="504"/>
      <c r="P58" s="484"/>
      <c r="Q58" s="484"/>
      <c r="R58" s="486"/>
      <c r="S58" s="486"/>
      <c r="T58" s="489"/>
      <c r="U58" s="515"/>
      <c r="V58" s="628"/>
      <c r="W58" s="630"/>
      <c r="X58" s="661"/>
      <c r="Y58" s="661"/>
    </row>
    <row r="59" spans="1:25" x14ac:dyDescent="0.35">
      <c r="A59" s="548"/>
      <c r="B59" s="548"/>
      <c r="C59" s="548"/>
      <c r="D59" s="551"/>
      <c r="E59" s="548"/>
      <c r="F59" s="5" t="s">
        <v>3</v>
      </c>
      <c r="G59" s="4" t="s">
        <v>19</v>
      </c>
      <c r="H59" s="4" t="s">
        <v>19</v>
      </c>
      <c r="I59" s="4" t="s">
        <v>19</v>
      </c>
      <c r="J59" s="496"/>
      <c r="K59" s="496"/>
      <c r="L59" s="498"/>
      <c r="M59" s="500"/>
      <c r="N59" s="502"/>
      <c r="O59" s="504"/>
      <c r="P59" s="484"/>
      <c r="Q59" s="484"/>
      <c r="R59" s="486"/>
      <c r="S59" s="486"/>
      <c r="T59" s="489"/>
      <c r="U59" s="515"/>
      <c r="V59" s="628"/>
      <c r="W59" s="630"/>
      <c r="X59" s="661"/>
      <c r="Y59" s="661"/>
    </row>
    <row r="60" spans="1:25" ht="15" thickBot="1" x14ac:dyDescent="0.4">
      <c r="A60" s="549"/>
      <c r="B60" s="549"/>
      <c r="C60" s="549"/>
      <c r="D60" s="552"/>
      <c r="E60" s="549"/>
      <c r="F60" s="24" t="s">
        <v>4</v>
      </c>
      <c r="G60" s="57" t="s">
        <v>19</v>
      </c>
      <c r="H60" s="57" t="s">
        <v>19</v>
      </c>
      <c r="I60" s="57" t="s">
        <v>19</v>
      </c>
      <c r="J60" s="497"/>
      <c r="K60" s="497"/>
      <c r="L60" s="499"/>
      <c r="M60" s="501"/>
      <c r="N60" s="503"/>
      <c r="O60" s="505"/>
      <c r="P60" s="485"/>
      <c r="Q60" s="485"/>
      <c r="R60" s="487"/>
      <c r="S60" s="487"/>
      <c r="T60" s="490"/>
      <c r="U60" s="516"/>
      <c r="V60" s="667"/>
      <c r="W60" s="668"/>
      <c r="X60" s="670"/>
      <c r="Y60" s="670"/>
    </row>
    <row r="61" spans="1:25" x14ac:dyDescent="0.35">
      <c r="A61" s="547">
        <v>3.3</v>
      </c>
      <c r="B61" s="506" t="s">
        <v>47</v>
      </c>
      <c r="C61" s="506" t="s">
        <v>48</v>
      </c>
      <c r="D61" s="550">
        <v>30565</v>
      </c>
      <c r="E61" s="547" t="s">
        <v>13</v>
      </c>
      <c r="F61" s="43" t="s">
        <v>1</v>
      </c>
      <c r="G61" s="56" t="s">
        <v>19</v>
      </c>
      <c r="H61" s="274" t="s">
        <v>19</v>
      </c>
      <c r="I61" s="274" t="s">
        <v>19</v>
      </c>
      <c r="J61" s="496">
        <v>2</v>
      </c>
      <c r="K61" s="496">
        <v>2</v>
      </c>
      <c r="L61" s="498">
        <v>2</v>
      </c>
      <c r="M61" s="500">
        <v>2</v>
      </c>
      <c r="N61" s="502">
        <v>1</v>
      </c>
      <c r="O61" s="504">
        <v>1</v>
      </c>
      <c r="P61" s="484">
        <v>1</v>
      </c>
      <c r="Q61" s="484">
        <v>1</v>
      </c>
      <c r="R61" s="486">
        <v>1</v>
      </c>
      <c r="S61" s="486">
        <v>1</v>
      </c>
      <c r="T61" s="488">
        <v>1</v>
      </c>
      <c r="U61" s="514">
        <v>1</v>
      </c>
      <c r="V61" s="628">
        <v>2</v>
      </c>
      <c r="W61" s="630">
        <v>2</v>
      </c>
      <c r="X61" s="661">
        <v>2</v>
      </c>
      <c r="Y61" s="661">
        <v>2</v>
      </c>
    </row>
    <row r="62" spans="1:25" x14ac:dyDescent="0.35">
      <c r="A62" s="548"/>
      <c r="B62" s="507"/>
      <c r="C62" s="507"/>
      <c r="D62" s="551"/>
      <c r="E62" s="548"/>
      <c r="F62" s="5" t="s">
        <v>2</v>
      </c>
      <c r="G62" s="4" t="s">
        <v>19</v>
      </c>
      <c r="H62" s="4" t="s">
        <v>19</v>
      </c>
      <c r="I62" s="4" t="s">
        <v>19</v>
      </c>
      <c r="J62" s="496"/>
      <c r="K62" s="496"/>
      <c r="L62" s="498"/>
      <c r="M62" s="500"/>
      <c r="N62" s="502"/>
      <c r="O62" s="504"/>
      <c r="P62" s="484"/>
      <c r="Q62" s="484"/>
      <c r="R62" s="486"/>
      <c r="S62" s="486"/>
      <c r="T62" s="489"/>
      <c r="U62" s="515"/>
      <c r="V62" s="628"/>
      <c r="W62" s="630"/>
      <c r="X62" s="661"/>
      <c r="Y62" s="661"/>
    </row>
    <row r="63" spans="1:25" x14ac:dyDescent="0.35">
      <c r="A63" s="548"/>
      <c r="B63" s="507"/>
      <c r="C63" s="507"/>
      <c r="D63" s="551"/>
      <c r="E63" s="548"/>
      <c r="F63" s="5" t="s">
        <v>3</v>
      </c>
      <c r="G63" s="4" t="s">
        <v>19</v>
      </c>
      <c r="H63" s="4" t="s">
        <v>19</v>
      </c>
      <c r="I63" s="4" t="s">
        <v>19</v>
      </c>
      <c r="J63" s="496"/>
      <c r="K63" s="496"/>
      <c r="L63" s="498"/>
      <c r="M63" s="500"/>
      <c r="N63" s="502"/>
      <c r="O63" s="504"/>
      <c r="P63" s="484"/>
      <c r="Q63" s="484"/>
      <c r="R63" s="486"/>
      <c r="S63" s="486"/>
      <c r="T63" s="489"/>
      <c r="U63" s="515"/>
      <c r="V63" s="628"/>
      <c r="W63" s="630"/>
      <c r="X63" s="661"/>
      <c r="Y63" s="661"/>
    </row>
    <row r="64" spans="1:25" ht="15" thickBot="1" x14ac:dyDescent="0.4">
      <c r="A64" s="549"/>
      <c r="B64" s="508"/>
      <c r="C64" s="508"/>
      <c r="D64" s="552"/>
      <c r="E64" s="549"/>
      <c r="F64" s="24" t="s">
        <v>4</v>
      </c>
      <c r="G64" s="57" t="s">
        <v>19</v>
      </c>
      <c r="H64" s="57" t="s">
        <v>19</v>
      </c>
      <c r="I64" s="57" t="s">
        <v>19</v>
      </c>
      <c r="J64" s="770"/>
      <c r="K64" s="770"/>
      <c r="L64" s="775"/>
      <c r="M64" s="816"/>
      <c r="N64" s="817"/>
      <c r="O64" s="782"/>
      <c r="P64" s="772"/>
      <c r="Q64" s="772"/>
      <c r="R64" s="790"/>
      <c r="S64" s="790"/>
      <c r="T64" s="489"/>
      <c r="U64" s="515"/>
      <c r="V64" s="818"/>
      <c r="W64" s="819"/>
      <c r="X64" s="820"/>
      <c r="Y64" s="820"/>
    </row>
    <row r="65" spans="1:25" x14ac:dyDescent="0.35">
      <c r="A65" s="547">
        <v>3.4</v>
      </c>
      <c r="B65" s="506" t="s">
        <v>35</v>
      </c>
      <c r="C65" s="506" t="s">
        <v>36</v>
      </c>
      <c r="D65" s="550">
        <v>30057</v>
      </c>
      <c r="E65" s="506" t="s">
        <v>13</v>
      </c>
      <c r="F65" s="43" t="s">
        <v>1</v>
      </c>
      <c r="G65" s="56" t="s">
        <v>19</v>
      </c>
      <c r="H65" s="274" t="s">
        <v>19</v>
      </c>
      <c r="I65" s="274" t="s">
        <v>19</v>
      </c>
      <c r="J65" s="496">
        <v>2</v>
      </c>
      <c r="K65" s="496">
        <v>2</v>
      </c>
      <c r="L65" s="498">
        <v>2</v>
      </c>
      <c r="M65" s="500">
        <v>2</v>
      </c>
      <c r="N65" s="502">
        <v>1</v>
      </c>
      <c r="O65" s="504">
        <v>1</v>
      </c>
      <c r="P65" s="484">
        <v>1</v>
      </c>
      <c r="Q65" s="484">
        <v>1</v>
      </c>
      <c r="R65" s="486">
        <v>1</v>
      </c>
      <c r="S65" s="486">
        <v>1</v>
      </c>
      <c r="T65" s="488">
        <v>1</v>
      </c>
      <c r="U65" s="514">
        <v>1</v>
      </c>
      <c r="V65" s="628">
        <v>2</v>
      </c>
      <c r="W65" s="630">
        <v>2</v>
      </c>
      <c r="X65" s="661">
        <v>2</v>
      </c>
      <c r="Y65" s="661">
        <v>2</v>
      </c>
    </row>
    <row r="66" spans="1:25" x14ac:dyDescent="0.35">
      <c r="A66" s="548"/>
      <c r="B66" s="507"/>
      <c r="C66" s="507"/>
      <c r="D66" s="551"/>
      <c r="E66" s="507"/>
      <c r="F66" s="5" t="s">
        <v>2</v>
      </c>
      <c r="G66" s="4" t="s">
        <v>19</v>
      </c>
      <c r="H66" s="4" t="s">
        <v>19</v>
      </c>
      <c r="I66" s="4" t="s">
        <v>19</v>
      </c>
      <c r="J66" s="496"/>
      <c r="K66" s="496"/>
      <c r="L66" s="498"/>
      <c r="M66" s="500"/>
      <c r="N66" s="502"/>
      <c r="O66" s="504"/>
      <c r="P66" s="484"/>
      <c r="Q66" s="484"/>
      <c r="R66" s="486"/>
      <c r="S66" s="486"/>
      <c r="T66" s="489"/>
      <c r="U66" s="515"/>
      <c r="V66" s="628"/>
      <c r="W66" s="630"/>
      <c r="X66" s="661"/>
      <c r="Y66" s="661"/>
    </row>
    <row r="67" spans="1:25" x14ac:dyDescent="0.35">
      <c r="A67" s="548"/>
      <c r="B67" s="507"/>
      <c r="C67" s="507"/>
      <c r="D67" s="551"/>
      <c r="E67" s="507"/>
      <c r="F67" s="5" t="s">
        <v>3</v>
      </c>
      <c r="G67" s="4" t="s">
        <v>19</v>
      </c>
      <c r="H67" s="4" t="s">
        <v>19</v>
      </c>
      <c r="I67" s="4" t="s">
        <v>19</v>
      </c>
      <c r="J67" s="496"/>
      <c r="K67" s="496"/>
      <c r="L67" s="498"/>
      <c r="M67" s="500"/>
      <c r="N67" s="502"/>
      <c r="O67" s="504"/>
      <c r="P67" s="484"/>
      <c r="Q67" s="484"/>
      <c r="R67" s="486"/>
      <c r="S67" s="486"/>
      <c r="T67" s="489"/>
      <c r="U67" s="515"/>
      <c r="V67" s="628"/>
      <c r="W67" s="630"/>
      <c r="X67" s="661"/>
      <c r="Y67" s="661"/>
    </row>
    <row r="68" spans="1:25" ht="15" thickBot="1" x14ac:dyDescent="0.4">
      <c r="A68" s="569"/>
      <c r="B68" s="610"/>
      <c r="C68" s="610"/>
      <c r="D68" s="611"/>
      <c r="E68" s="610"/>
      <c r="F68" s="81" t="s">
        <v>4</v>
      </c>
      <c r="G68" s="57" t="s">
        <v>19</v>
      </c>
      <c r="H68" s="57" t="s">
        <v>19</v>
      </c>
      <c r="I68" s="57" t="s">
        <v>19</v>
      </c>
      <c r="J68" s="571"/>
      <c r="K68" s="571"/>
      <c r="L68" s="573"/>
      <c r="M68" s="575"/>
      <c r="N68" s="594"/>
      <c r="O68" s="595"/>
      <c r="P68" s="596"/>
      <c r="Q68" s="596"/>
      <c r="R68" s="583"/>
      <c r="S68" s="583"/>
      <c r="T68" s="584"/>
      <c r="U68" s="627"/>
      <c r="V68" s="629"/>
      <c r="W68" s="631"/>
      <c r="X68" s="662"/>
      <c r="Y68" s="662"/>
    </row>
    <row r="69" spans="1:25" ht="15" thickTop="1" x14ac:dyDescent="0.35">
      <c r="A69" s="608" t="s">
        <v>62</v>
      </c>
      <c r="B69" s="608"/>
      <c r="C69" s="608"/>
      <c r="D69" s="608"/>
      <c r="E69" s="608"/>
      <c r="F69" s="608"/>
      <c r="G69" s="608"/>
      <c r="H69" s="608"/>
      <c r="I69" s="609"/>
      <c r="J69" s="73">
        <f>SUM(J48,J53,J57,J61,J65)</f>
        <v>14</v>
      </c>
      <c r="K69" s="73">
        <f t="shared" ref="K69:Y69" si="2">SUM(K48,K53,K57,K61,K65)</f>
        <v>11</v>
      </c>
      <c r="L69" s="74">
        <f t="shared" si="2"/>
        <v>14</v>
      </c>
      <c r="M69" s="352">
        <f t="shared" si="2"/>
        <v>13</v>
      </c>
      <c r="N69" s="357">
        <f t="shared" si="2"/>
        <v>8</v>
      </c>
      <c r="O69" s="75">
        <f t="shared" si="2"/>
        <v>6</v>
      </c>
      <c r="P69" s="76">
        <f t="shared" si="2"/>
        <v>6</v>
      </c>
      <c r="Q69" s="76">
        <f t="shared" si="2"/>
        <v>5</v>
      </c>
      <c r="R69" s="77">
        <f t="shared" si="2"/>
        <v>7</v>
      </c>
      <c r="S69" s="77">
        <f t="shared" si="2"/>
        <v>7</v>
      </c>
      <c r="T69" s="78">
        <f t="shared" si="2"/>
        <v>7</v>
      </c>
      <c r="U69" s="358">
        <f t="shared" si="2"/>
        <v>6</v>
      </c>
      <c r="V69" s="354">
        <f t="shared" si="2"/>
        <v>15</v>
      </c>
      <c r="W69" s="79">
        <f t="shared" si="2"/>
        <v>13</v>
      </c>
      <c r="X69" s="80">
        <f t="shared" si="2"/>
        <v>13</v>
      </c>
      <c r="Y69" s="80">
        <f t="shared" si="2"/>
        <v>11</v>
      </c>
    </row>
    <row r="71" spans="1:25" x14ac:dyDescent="0.35">
      <c r="A71" s="42" t="s">
        <v>49</v>
      </c>
      <c r="B71" s="54"/>
      <c r="C71" s="54"/>
      <c r="D71" s="54"/>
      <c r="E71" s="54"/>
      <c r="F71" s="54"/>
      <c r="G71" s="641"/>
      <c r="H71" s="643"/>
      <c r="I71" s="644"/>
      <c r="J71" s="537" t="s">
        <v>124</v>
      </c>
      <c r="K71" s="538"/>
      <c r="L71" s="538"/>
      <c r="M71" s="538"/>
      <c r="N71" s="560" t="s">
        <v>322</v>
      </c>
      <c r="O71" s="538"/>
      <c r="P71" s="538"/>
      <c r="Q71" s="538"/>
      <c r="R71" s="538"/>
      <c r="S71" s="538"/>
      <c r="T71" s="538"/>
      <c r="U71" s="561"/>
      <c r="V71" s="538" t="s">
        <v>323</v>
      </c>
      <c r="W71" s="538"/>
      <c r="X71" s="538"/>
      <c r="Y71" s="648"/>
    </row>
    <row r="72" spans="1:25" x14ac:dyDescent="0.35">
      <c r="A72" s="534" t="s">
        <v>50</v>
      </c>
      <c r="B72" s="535"/>
      <c r="C72" s="535"/>
      <c r="D72" s="535"/>
      <c r="E72" s="535"/>
      <c r="F72" s="535"/>
      <c r="G72" s="645"/>
      <c r="H72" s="646"/>
      <c r="I72" s="647"/>
      <c r="J72" s="559" t="s">
        <v>0</v>
      </c>
      <c r="K72" s="559"/>
      <c r="L72" s="526" t="s">
        <v>16</v>
      </c>
      <c r="M72" s="527"/>
      <c r="N72" s="564" t="s">
        <v>1</v>
      </c>
      <c r="O72" s="565"/>
      <c r="P72" s="524" t="s">
        <v>2</v>
      </c>
      <c r="Q72" s="524"/>
      <c r="R72" s="525" t="s">
        <v>3</v>
      </c>
      <c r="S72" s="525"/>
      <c r="T72" s="512" t="s">
        <v>4</v>
      </c>
      <c r="U72" s="513"/>
      <c r="V72" s="633" t="s">
        <v>17</v>
      </c>
      <c r="W72" s="634"/>
      <c r="X72" s="635" t="s">
        <v>18</v>
      </c>
      <c r="Y72" s="635"/>
    </row>
    <row r="73" spans="1:25" ht="101.5" x14ac:dyDescent="0.35">
      <c r="A73" s="46" t="s">
        <v>28</v>
      </c>
      <c r="B73" s="46" t="s">
        <v>5</v>
      </c>
      <c r="C73" s="46" t="s">
        <v>6</v>
      </c>
      <c r="D73" s="47" t="s">
        <v>7</v>
      </c>
      <c r="E73" s="46" t="s">
        <v>8</v>
      </c>
      <c r="F73" s="46" t="s">
        <v>9</v>
      </c>
      <c r="G73" s="19" t="s">
        <v>191</v>
      </c>
      <c r="H73" s="131" t="s">
        <v>210</v>
      </c>
      <c r="I73" s="131" t="s">
        <v>211</v>
      </c>
      <c r="J73" s="7" t="s">
        <v>14</v>
      </c>
      <c r="K73" s="8" t="s">
        <v>15</v>
      </c>
      <c r="L73" s="9" t="s">
        <v>14</v>
      </c>
      <c r="M73" s="351" t="s">
        <v>15</v>
      </c>
      <c r="N73" s="355" t="s">
        <v>14</v>
      </c>
      <c r="O73" s="11" t="s">
        <v>15</v>
      </c>
      <c r="P73" s="12" t="s">
        <v>14</v>
      </c>
      <c r="Q73" s="13" t="s">
        <v>15</v>
      </c>
      <c r="R73" s="14" t="s">
        <v>14</v>
      </c>
      <c r="S73" s="15" t="s">
        <v>15</v>
      </c>
      <c r="T73" s="21" t="s">
        <v>14</v>
      </c>
      <c r="U73" s="356" t="s">
        <v>15</v>
      </c>
      <c r="V73" s="353" t="s">
        <v>14</v>
      </c>
      <c r="W73" s="16" t="s">
        <v>15</v>
      </c>
      <c r="X73" s="17" t="s">
        <v>14</v>
      </c>
      <c r="Y73" s="18" t="s">
        <v>15</v>
      </c>
    </row>
    <row r="74" spans="1:25" x14ac:dyDescent="0.35">
      <c r="A74" s="548">
        <v>4.0999999999999996</v>
      </c>
      <c r="B74" s="548" t="s">
        <v>51</v>
      </c>
      <c r="C74" s="548" t="s">
        <v>52</v>
      </c>
      <c r="D74" s="551">
        <v>37066</v>
      </c>
      <c r="E74" s="548" t="s">
        <v>22</v>
      </c>
      <c r="F74" s="5" t="s">
        <v>1</v>
      </c>
      <c r="G74" s="274" t="s">
        <v>19</v>
      </c>
      <c r="H74" s="4" t="s">
        <v>19</v>
      </c>
      <c r="I74" s="4" t="s">
        <v>59</v>
      </c>
      <c r="J74" s="496">
        <v>2</v>
      </c>
      <c r="K74" s="496">
        <v>0</v>
      </c>
      <c r="L74" s="498">
        <v>2</v>
      </c>
      <c r="M74" s="500">
        <v>0</v>
      </c>
      <c r="N74" s="502">
        <v>1</v>
      </c>
      <c r="O74" s="504">
        <v>0</v>
      </c>
      <c r="P74" s="484">
        <v>1</v>
      </c>
      <c r="Q74" s="484">
        <v>0</v>
      </c>
      <c r="R74" s="486">
        <v>1</v>
      </c>
      <c r="S74" s="486">
        <v>0</v>
      </c>
      <c r="T74" s="488">
        <v>1</v>
      </c>
      <c r="U74" s="514">
        <v>0</v>
      </c>
      <c r="V74" s="628">
        <v>2</v>
      </c>
      <c r="W74" s="630">
        <v>0</v>
      </c>
      <c r="X74" s="661">
        <v>2</v>
      </c>
      <c r="Y74" s="661">
        <v>0</v>
      </c>
    </row>
    <row r="75" spans="1:25" x14ac:dyDescent="0.35">
      <c r="A75" s="548"/>
      <c r="B75" s="548"/>
      <c r="C75" s="548"/>
      <c r="D75" s="551"/>
      <c r="E75" s="548"/>
      <c r="F75" s="5" t="s">
        <v>2</v>
      </c>
      <c r="G75" s="4" t="s">
        <v>19</v>
      </c>
      <c r="H75" s="4" t="s">
        <v>59</v>
      </c>
      <c r="I75" s="4" t="s">
        <v>59</v>
      </c>
      <c r="J75" s="496"/>
      <c r="K75" s="496"/>
      <c r="L75" s="498"/>
      <c r="M75" s="500"/>
      <c r="N75" s="502"/>
      <c r="O75" s="504"/>
      <c r="P75" s="484"/>
      <c r="Q75" s="484"/>
      <c r="R75" s="486"/>
      <c r="S75" s="486"/>
      <c r="T75" s="489"/>
      <c r="U75" s="515"/>
      <c r="V75" s="628"/>
      <c r="W75" s="630"/>
      <c r="X75" s="661"/>
      <c r="Y75" s="661"/>
    </row>
    <row r="76" spans="1:25" x14ac:dyDescent="0.35">
      <c r="A76" s="548"/>
      <c r="B76" s="548"/>
      <c r="C76" s="548"/>
      <c r="D76" s="551"/>
      <c r="E76" s="548"/>
      <c r="F76" s="5" t="s">
        <v>3</v>
      </c>
      <c r="G76" s="4" t="s">
        <v>19</v>
      </c>
      <c r="H76" s="4" t="s">
        <v>59</v>
      </c>
      <c r="I76" s="4" t="s">
        <v>59</v>
      </c>
      <c r="J76" s="496"/>
      <c r="K76" s="496"/>
      <c r="L76" s="498"/>
      <c r="M76" s="500"/>
      <c r="N76" s="502"/>
      <c r="O76" s="504"/>
      <c r="P76" s="484"/>
      <c r="Q76" s="484"/>
      <c r="R76" s="486"/>
      <c r="S76" s="486"/>
      <c r="T76" s="489"/>
      <c r="U76" s="515"/>
      <c r="V76" s="628"/>
      <c r="W76" s="630"/>
      <c r="X76" s="661"/>
      <c r="Y76" s="661"/>
    </row>
    <row r="77" spans="1:25" ht="15" thickBot="1" x14ac:dyDescent="0.4">
      <c r="A77" s="549"/>
      <c r="B77" s="549"/>
      <c r="C77" s="549"/>
      <c r="D77" s="552"/>
      <c r="E77" s="549"/>
      <c r="F77" s="24" t="s">
        <v>4</v>
      </c>
      <c r="G77" s="57" t="s">
        <v>19</v>
      </c>
      <c r="H77" s="38" t="s">
        <v>19</v>
      </c>
      <c r="I77" s="38" t="s">
        <v>59</v>
      </c>
      <c r="J77" s="497"/>
      <c r="K77" s="497"/>
      <c r="L77" s="499"/>
      <c r="M77" s="501"/>
      <c r="N77" s="503"/>
      <c r="O77" s="505"/>
      <c r="P77" s="485"/>
      <c r="Q77" s="485"/>
      <c r="R77" s="487"/>
      <c r="S77" s="487"/>
      <c r="T77" s="490"/>
      <c r="U77" s="516"/>
      <c r="V77" s="667"/>
      <c r="W77" s="668"/>
      <c r="X77" s="670"/>
      <c r="Y77" s="670"/>
    </row>
    <row r="78" spans="1:25" x14ac:dyDescent="0.35">
      <c r="A78" s="547">
        <v>4.2</v>
      </c>
      <c r="B78" s="547" t="s">
        <v>53</v>
      </c>
      <c r="C78" s="547" t="s">
        <v>54</v>
      </c>
      <c r="D78" s="550">
        <v>36418</v>
      </c>
      <c r="E78" s="547" t="s">
        <v>13</v>
      </c>
      <c r="F78" s="43" t="s">
        <v>1</v>
      </c>
      <c r="G78" s="274" t="s">
        <v>19</v>
      </c>
      <c r="H78" s="51" t="s">
        <v>59</v>
      </c>
      <c r="I78" s="4" t="s">
        <v>59</v>
      </c>
      <c r="J78" s="496">
        <v>2</v>
      </c>
      <c r="K78" s="496">
        <v>0</v>
      </c>
      <c r="L78" s="498">
        <v>2</v>
      </c>
      <c r="M78" s="500">
        <v>0</v>
      </c>
      <c r="N78" s="502">
        <v>1</v>
      </c>
      <c r="O78" s="504">
        <v>0</v>
      </c>
      <c r="P78" s="484">
        <v>1</v>
      </c>
      <c r="Q78" s="484">
        <v>0</v>
      </c>
      <c r="R78" s="486">
        <v>1</v>
      </c>
      <c r="S78" s="486">
        <v>0</v>
      </c>
      <c r="T78" s="488">
        <v>1</v>
      </c>
      <c r="U78" s="514">
        <v>0</v>
      </c>
      <c r="V78" s="628">
        <v>2</v>
      </c>
      <c r="W78" s="630">
        <v>0</v>
      </c>
      <c r="X78" s="661">
        <v>2</v>
      </c>
      <c r="Y78" s="661">
        <v>0</v>
      </c>
    </row>
    <row r="79" spans="1:25" x14ac:dyDescent="0.35">
      <c r="A79" s="548"/>
      <c r="B79" s="548"/>
      <c r="C79" s="548"/>
      <c r="D79" s="551"/>
      <c r="E79" s="548"/>
      <c r="F79" s="5" t="s">
        <v>2</v>
      </c>
      <c r="G79" s="4" t="s">
        <v>19</v>
      </c>
      <c r="H79" s="4" t="s">
        <v>59</v>
      </c>
      <c r="I79" s="4" t="s">
        <v>59</v>
      </c>
      <c r="J79" s="496"/>
      <c r="K79" s="496"/>
      <c r="L79" s="498"/>
      <c r="M79" s="500"/>
      <c r="N79" s="502"/>
      <c r="O79" s="504"/>
      <c r="P79" s="484"/>
      <c r="Q79" s="484"/>
      <c r="R79" s="486"/>
      <c r="S79" s="486"/>
      <c r="T79" s="489"/>
      <c r="U79" s="515"/>
      <c r="V79" s="628"/>
      <c r="W79" s="630"/>
      <c r="X79" s="661"/>
      <c r="Y79" s="661"/>
    </row>
    <row r="80" spans="1:25" x14ac:dyDescent="0.35">
      <c r="A80" s="548"/>
      <c r="B80" s="548"/>
      <c r="C80" s="548"/>
      <c r="D80" s="551"/>
      <c r="E80" s="548"/>
      <c r="F80" s="5" t="s">
        <v>3</v>
      </c>
      <c r="G80" s="4" t="s">
        <v>19</v>
      </c>
      <c r="H80" s="4" t="s">
        <v>59</v>
      </c>
      <c r="I80" s="4" t="s">
        <v>59</v>
      </c>
      <c r="J80" s="496"/>
      <c r="K80" s="496"/>
      <c r="L80" s="498"/>
      <c r="M80" s="500"/>
      <c r="N80" s="502"/>
      <c r="O80" s="504"/>
      <c r="P80" s="484"/>
      <c r="Q80" s="484"/>
      <c r="R80" s="486"/>
      <c r="S80" s="486"/>
      <c r="T80" s="489"/>
      <c r="U80" s="515"/>
      <c r="V80" s="628"/>
      <c r="W80" s="630"/>
      <c r="X80" s="661"/>
      <c r="Y80" s="661"/>
    </row>
    <row r="81" spans="1:25" ht="15" thickBot="1" x14ac:dyDescent="0.4">
      <c r="A81" s="549"/>
      <c r="B81" s="549"/>
      <c r="C81" s="549"/>
      <c r="D81" s="552"/>
      <c r="E81" s="549"/>
      <c r="F81" s="24" t="s">
        <v>4</v>
      </c>
      <c r="G81" s="57" t="s">
        <v>19</v>
      </c>
      <c r="H81" s="38" t="s">
        <v>59</v>
      </c>
      <c r="I81" s="38" t="s">
        <v>59</v>
      </c>
      <c r="J81" s="497"/>
      <c r="K81" s="497"/>
      <c r="L81" s="499"/>
      <c r="M81" s="501"/>
      <c r="N81" s="503"/>
      <c r="O81" s="505"/>
      <c r="P81" s="485"/>
      <c r="Q81" s="485"/>
      <c r="R81" s="487"/>
      <c r="S81" s="487"/>
      <c r="T81" s="490"/>
      <c r="U81" s="516"/>
      <c r="V81" s="667"/>
      <c r="W81" s="668"/>
      <c r="X81" s="670"/>
      <c r="Y81" s="670"/>
    </row>
    <row r="82" spans="1:25" x14ac:dyDescent="0.35">
      <c r="A82" s="546">
        <v>4.3</v>
      </c>
      <c r="B82" s="606" t="s">
        <v>55</v>
      </c>
      <c r="C82" s="606" t="s">
        <v>56</v>
      </c>
      <c r="D82" s="612">
        <v>29270</v>
      </c>
      <c r="E82" s="546" t="s">
        <v>13</v>
      </c>
      <c r="F82" s="43" t="s">
        <v>1</v>
      </c>
      <c r="G82" s="274" t="s">
        <v>19</v>
      </c>
      <c r="H82" s="50" t="s">
        <v>59</v>
      </c>
      <c r="I82" s="4" t="s">
        <v>59</v>
      </c>
      <c r="J82" s="570">
        <v>2</v>
      </c>
      <c r="K82" s="570">
        <v>0</v>
      </c>
      <c r="L82" s="572">
        <v>2</v>
      </c>
      <c r="M82" s="574">
        <v>0</v>
      </c>
      <c r="N82" s="566">
        <v>1</v>
      </c>
      <c r="O82" s="567">
        <v>0</v>
      </c>
      <c r="P82" s="568">
        <v>1</v>
      </c>
      <c r="Q82" s="568">
        <v>0</v>
      </c>
      <c r="R82" s="578">
        <v>1</v>
      </c>
      <c r="S82" s="578">
        <v>0</v>
      </c>
      <c r="T82" s="579">
        <v>1</v>
      </c>
      <c r="U82" s="665">
        <v>0</v>
      </c>
      <c r="V82" s="666">
        <v>2</v>
      </c>
      <c r="W82" s="669">
        <v>0</v>
      </c>
      <c r="X82" s="663">
        <v>2</v>
      </c>
      <c r="Y82" s="663">
        <v>0</v>
      </c>
    </row>
    <row r="83" spans="1:25" x14ac:dyDescent="0.35">
      <c r="A83" s="544"/>
      <c r="B83" s="554"/>
      <c r="C83" s="554"/>
      <c r="D83" s="613"/>
      <c r="E83" s="544"/>
      <c r="F83" s="5" t="s">
        <v>2</v>
      </c>
      <c r="G83" s="4" t="s">
        <v>19</v>
      </c>
      <c r="H83" s="4" t="s">
        <v>19</v>
      </c>
      <c r="I83" s="4" t="s">
        <v>59</v>
      </c>
      <c r="J83" s="496"/>
      <c r="K83" s="496"/>
      <c r="L83" s="498"/>
      <c r="M83" s="500"/>
      <c r="N83" s="502"/>
      <c r="O83" s="504"/>
      <c r="P83" s="484"/>
      <c r="Q83" s="484"/>
      <c r="R83" s="486"/>
      <c r="S83" s="486"/>
      <c r="T83" s="489"/>
      <c r="U83" s="515"/>
      <c r="V83" s="628"/>
      <c r="W83" s="630"/>
      <c r="X83" s="661"/>
      <c r="Y83" s="661"/>
    </row>
    <row r="84" spans="1:25" x14ac:dyDescent="0.35">
      <c r="A84" s="544"/>
      <c r="B84" s="554"/>
      <c r="C84" s="554"/>
      <c r="D84" s="613"/>
      <c r="E84" s="544"/>
      <c r="F84" s="5" t="s">
        <v>3</v>
      </c>
      <c r="G84" s="4" t="s">
        <v>19</v>
      </c>
      <c r="H84" s="4" t="s">
        <v>19</v>
      </c>
      <c r="I84" s="4" t="s">
        <v>59</v>
      </c>
      <c r="J84" s="496"/>
      <c r="K84" s="496"/>
      <c r="L84" s="498"/>
      <c r="M84" s="500"/>
      <c r="N84" s="502"/>
      <c r="O84" s="504"/>
      <c r="P84" s="484"/>
      <c r="Q84" s="484"/>
      <c r="R84" s="486"/>
      <c r="S84" s="486"/>
      <c r="T84" s="489"/>
      <c r="U84" s="515"/>
      <c r="V84" s="628"/>
      <c r="W84" s="630"/>
      <c r="X84" s="661"/>
      <c r="Y84" s="661"/>
    </row>
    <row r="85" spans="1:25" ht="15" thickBot="1" x14ac:dyDescent="0.4">
      <c r="A85" s="605"/>
      <c r="B85" s="607"/>
      <c r="C85" s="607"/>
      <c r="D85" s="614"/>
      <c r="E85" s="605"/>
      <c r="F85" s="81" t="s">
        <v>4</v>
      </c>
      <c r="G85" s="57" t="s">
        <v>19</v>
      </c>
      <c r="H85" s="98" t="s">
        <v>59</v>
      </c>
      <c r="I85" s="38" t="s">
        <v>59</v>
      </c>
      <c r="J85" s="571"/>
      <c r="K85" s="571"/>
      <c r="L85" s="573"/>
      <c r="M85" s="575"/>
      <c r="N85" s="594"/>
      <c r="O85" s="595"/>
      <c r="P85" s="596"/>
      <c r="Q85" s="596"/>
      <c r="R85" s="583"/>
      <c r="S85" s="583"/>
      <c r="T85" s="584"/>
      <c r="U85" s="627"/>
      <c r="V85" s="629"/>
      <c r="W85" s="631"/>
      <c r="X85" s="662"/>
      <c r="Y85" s="662"/>
    </row>
    <row r="86" spans="1:25" ht="15" thickTop="1" x14ac:dyDescent="0.35">
      <c r="A86" s="608" t="s">
        <v>63</v>
      </c>
      <c r="B86" s="608"/>
      <c r="C86" s="608"/>
      <c r="D86" s="608"/>
      <c r="E86" s="608"/>
      <c r="F86" s="608"/>
      <c r="G86" s="608"/>
      <c r="H86" s="608"/>
      <c r="I86" s="609"/>
      <c r="J86" s="73">
        <f>SUM(J69,J74,J78,J82)</f>
        <v>20</v>
      </c>
      <c r="K86" s="73">
        <f t="shared" ref="K86:Y86" si="3">SUM(K69,K74,K78,K82)</f>
        <v>11</v>
      </c>
      <c r="L86" s="74">
        <f t="shared" si="3"/>
        <v>20</v>
      </c>
      <c r="M86" s="352">
        <f t="shared" si="3"/>
        <v>13</v>
      </c>
      <c r="N86" s="357">
        <f t="shared" si="3"/>
        <v>11</v>
      </c>
      <c r="O86" s="75">
        <f t="shared" si="3"/>
        <v>6</v>
      </c>
      <c r="P86" s="76">
        <f t="shared" si="3"/>
        <v>9</v>
      </c>
      <c r="Q86" s="76">
        <f t="shared" si="3"/>
        <v>5</v>
      </c>
      <c r="R86" s="77">
        <f t="shared" si="3"/>
        <v>10</v>
      </c>
      <c r="S86" s="77">
        <f t="shared" si="3"/>
        <v>7</v>
      </c>
      <c r="T86" s="78">
        <f t="shared" si="3"/>
        <v>10</v>
      </c>
      <c r="U86" s="358">
        <f t="shared" si="3"/>
        <v>6</v>
      </c>
      <c r="V86" s="354">
        <f t="shared" si="3"/>
        <v>21</v>
      </c>
      <c r="W86" s="79">
        <f t="shared" si="3"/>
        <v>13</v>
      </c>
      <c r="X86" s="80">
        <f t="shared" si="3"/>
        <v>19</v>
      </c>
      <c r="Y86" s="80">
        <f t="shared" si="3"/>
        <v>11</v>
      </c>
    </row>
    <row r="88" spans="1:25" x14ac:dyDescent="0.35">
      <c r="A88" s="42" t="s">
        <v>57</v>
      </c>
      <c r="B88" s="54"/>
      <c r="C88" s="54"/>
      <c r="D88" s="54"/>
      <c r="E88" s="54"/>
      <c r="F88" s="99"/>
      <c r="G88" s="641"/>
      <c r="H88" s="643"/>
      <c r="I88" s="644"/>
      <c r="J88" s="537" t="s">
        <v>326</v>
      </c>
      <c r="K88" s="538"/>
      <c r="L88" s="538"/>
      <c r="M88" s="538"/>
      <c r="N88" s="560" t="s">
        <v>324</v>
      </c>
      <c r="O88" s="538"/>
      <c r="P88" s="538"/>
      <c r="Q88" s="538"/>
      <c r="R88" s="538"/>
      <c r="S88" s="538"/>
      <c r="T88" s="538"/>
      <c r="U88" s="561"/>
      <c r="V88" s="538" t="s">
        <v>325</v>
      </c>
      <c r="W88" s="538"/>
      <c r="X88" s="538"/>
      <c r="Y88" s="648"/>
    </row>
    <row r="89" spans="1:25" x14ac:dyDescent="0.35">
      <c r="A89" s="534" t="s">
        <v>58</v>
      </c>
      <c r="B89" s="535"/>
      <c r="C89" s="535"/>
      <c r="D89" s="535"/>
      <c r="E89" s="535"/>
      <c r="F89" s="536"/>
      <c r="G89" s="645"/>
      <c r="H89" s="646"/>
      <c r="I89" s="647"/>
      <c r="J89" s="559" t="s">
        <v>0</v>
      </c>
      <c r="K89" s="559"/>
      <c r="L89" s="526" t="s">
        <v>16</v>
      </c>
      <c r="M89" s="527"/>
      <c r="N89" s="564" t="s">
        <v>1</v>
      </c>
      <c r="O89" s="565"/>
      <c r="P89" s="524" t="s">
        <v>2</v>
      </c>
      <c r="Q89" s="524"/>
      <c r="R89" s="525" t="s">
        <v>3</v>
      </c>
      <c r="S89" s="525"/>
      <c r="T89" s="512" t="s">
        <v>4</v>
      </c>
      <c r="U89" s="513"/>
      <c r="V89" s="633" t="s">
        <v>17</v>
      </c>
      <c r="W89" s="634"/>
      <c r="X89" s="635" t="s">
        <v>18</v>
      </c>
      <c r="Y89" s="635"/>
    </row>
    <row r="90" spans="1:25" ht="126.75" customHeight="1" x14ac:dyDescent="0.35">
      <c r="A90" s="58" t="s">
        <v>28</v>
      </c>
      <c r="B90" s="58" t="s">
        <v>5</v>
      </c>
      <c r="C90" s="58" t="s">
        <v>6</v>
      </c>
      <c r="D90" s="59" t="s">
        <v>7</v>
      </c>
      <c r="E90" s="58" t="s">
        <v>8</v>
      </c>
      <c r="F90" s="58" t="s">
        <v>9</v>
      </c>
      <c r="G90" s="19" t="s">
        <v>191</v>
      </c>
      <c r="H90" s="131" t="s">
        <v>210</v>
      </c>
      <c r="I90" s="131" t="s">
        <v>211</v>
      </c>
      <c r="J90" s="86" t="s">
        <v>14</v>
      </c>
      <c r="K90" s="87" t="s">
        <v>15</v>
      </c>
      <c r="L90" s="88" t="s">
        <v>14</v>
      </c>
      <c r="M90" s="370" t="s">
        <v>15</v>
      </c>
      <c r="N90" s="372" t="s">
        <v>14</v>
      </c>
      <c r="O90" s="89" t="s">
        <v>15</v>
      </c>
      <c r="P90" s="90" t="s">
        <v>14</v>
      </c>
      <c r="Q90" s="91" t="s">
        <v>15</v>
      </c>
      <c r="R90" s="92" t="s">
        <v>14</v>
      </c>
      <c r="S90" s="93" t="s">
        <v>15</v>
      </c>
      <c r="T90" s="94" t="s">
        <v>14</v>
      </c>
      <c r="U90" s="373" t="s">
        <v>15</v>
      </c>
      <c r="V90" s="371" t="s">
        <v>14</v>
      </c>
      <c r="W90" s="95" t="s">
        <v>15</v>
      </c>
      <c r="X90" s="96" t="s">
        <v>14</v>
      </c>
      <c r="Y90" s="97" t="s">
        <v>15</v>
      </c>
    </row>
    <row r="91" spans="1:25" ht="15" thickBot="1" x14ac:dyDescent="0.4">
      <c r="A91" s="83">
        <v>5.0999999999999996</v>
      </c>
      <c r="B91" s="83"/>
      <c r="C91" s="83"/>
      <c r="D91" s="83"/>
      <c r="E91" s="83"/>
      <c r="F91" s="83"/>
      <c r="G91" s="277"/>
      <c r="H91" s="53"/>
      <c r="I91" s="53"/>
      <c r="J91" s="83"/>
      <c r="K91" s="83"/>
      <c r="L91" s="83"/>
      <c r="M91" s="360"/>
      <c r="N91" s="366"/>
      <c r="O91" s="83"/>
      <c r="P91" s="83"/>
      <c r="Q91" s="83"/>
      <c r="R91" s="83"/>
      <c r="S91" s="83"/>
      <c r="T91" s="83"/>
      <c r="U91" s="367"/>
      <c r="V91" s="363"/>
      <c r="W91" s="83"/>
      <c r="X91" s="83"/>
      <c r="Y91" s="83"/>
    </row>
    <row r="92" spans="1:25" ht="15" thickTop="1" x14ac:dyDescent="0.35">
      <c r="A92" s="608" t="s">
        <v>64</v>
      </c>
      <c r="B92" s="608"/>
      <c r="C92" s="608"/>
      <c r="D92" s="608"/>
      <c r="E92" s="608"/>
      <c r="F92" s="608"/>
      <c r="G92" s="608"/>
      <c r="H92" s="608"/>
      <c r="I92" s="609"/>
      <c r="J92" s="278">
        <f>J86</f>
        <v>20</v>
      </c>
      <c r="K92" s="278">
        <f t="shared" ref="K92:Y92" si="4">K86</f>
        <v>11</v>
      </c>
      <c r="L92" s="278">
        <f t="shared" si="4"/>
        <v>20</v>
      </c>
      <c r="M92" s="383">
        <f t="shared" si="4"/>
        <v>13</v>
      </c>
      <c r="N92" s="385">
        <f t="shared" si="4"/>
        <v>11</v>
      </c>
      <c r="O92" s="278">
        <f t="shared" si="4"/>
        <v>6</v>
      </c>
      <c r="P92" s="278">
        <f t="shared" si="4"/>
        <v>9</v>
      </c>
      <c r="Q92" s="278">
        <f t="shared" si="4"/>
        <v>5</v>
      </c>
      <c r="R92" s="278">
        <f t="shared" si="4"/>
        <v>10</v>
      </c>
      <c r="S92" s="278">
        <f t="shared" si="4"/>
        <v>7</v>
      </c>
      <c r="T92" s="278">
        <f t="shared" si="4"/>
        <v>10</v>
      </c>
      <c r="U92" s="386">
        <f t="shared" si="4"/>
        <v>6</v>
      </c>
      <c r="V92" s="384">
        <f t="shared" si="4"/>
        <v>21</v>
      </c>
      <c r="W92" s="278">
        <f t="shared" si="4"/>
        <v>13</v>
      </c>
      <c r="X92" s="278">
        <f t="shared" si="4"/>
        <v>19</v>
      </c>
      <c r="Y92" s="278">
        <f t="shared" si="4"/>
        <v>11</v>
      </c>
    </row>
  </sheetData>
  <sheetProtection formatCells="0" formatColumns="0" formatRows="0" sort="0"/>
  <customSheetViews>
    <customSheetView guid="{88E5B5CF-93BF-4D69-9A61-4DBB0D7EC9F1}" scale="75">
      <selection activeCell="A14" sqref="A14"/>
      <pageMargins left="0.7" right="0.7" top="0.75" bottom="0.75" header="0.3" footer="0.3"/>
    </customSheetView>
    <customSheetView guid="{FAE0150E-63C2-4146-A11C-2EC44FC304B5}" scale="75">
      <selection activeCell="A14" sqref="A14"/>
      <pageMargins left="0.7" right="0.7" top="0.75" bottom="0.75" header="0.3" footer="0.3"/>
    </customSheetView>
    <customSheetView guid="{AA3542FD-F369-4012-89A1-951650F7ADF1}" scale="75">
      <selection activeCell="A14" sqref="A14"/>
      <pageMargins left="0.7" right="0.7" top="0.75" bottom="0.75" header="0.3" footer="0.3"/>
    </customSheetView>
  </customSheetViews>
  <mergeCells count="342">
    <mergeCell ref="A92:I92"/>
    <mergeCell ref="J88:M88"/>
    <mergeCell ref="N88:U88"/>
    <mergeCell ref="V88:Y88"/>
    <mergeCell ref="J89:K89"/>
    <mergeCell ref="L89:M89"/>
    <mergeCell ref="N89:O89"/>
    <mergeCell ref="P89:Q89"/>
    <mergeCell ref="R89:S89"/>
    <mergeCell ref="T89:U89"/>
    <mergeCell ref="A86:I86"/>
    <mergeCell ref="A89:F89"/>
    <mergeCell ref="G88:I89"/>
    <mergeCell ref="V89:W89"/>
    <mergeCell ref="X89:Y89"/>
    <mergeCell ref="V82:V85"/>
    <mergeCell ref="W82:W85"/>
    <mergeCell ref="X82:X85"/>
    <mergeCell ref="Y82:Y85"/>
    <mergeCell ref="P82:P85"/>
    <mergeCell ref="Q82:Q85"/>
    <mergeCell ref="R82:R85"/>
    <mergeCell ref="S82:S85"/>
    <mergeCell ref="T82:T85"/>
    <mergeCell ref="U82:U85"/>
    <mergeCell ref="A82:A85"/>
    <mergeCell ref="B82:B85"/>
    <mergeCell ref="C82:C85"/>
    <mergeCell ref="D82:D85"/>
    <mergeCell ref="E82:E85"/>
    <mergeCell ref="Y78:Y81"/>
    <mergeCell ref="J82:J85"/>
    <mergeCell ref="K82:K85"/>
    <mergeCell ref="L82:L85"/>
    <mergeCell ref="M82:M85"/>
    <mergeCell ref="N82:N85"/>
    <mergeCell ref="O82:O85"/>
    <mergeCell ref="P78:P81"/>
    <mergeCell ref="Q78:Q81"/>
    <mergeCell ref="R78:R81"/>
    <mergeCell ref="S78:S81"/>
    <mergeCell ref="T78:T81"/>
    <mergeCell ref="U78:U81"/>
    <mergeCell ref="J78:J81"/>
    <mergeCell ref="K78:K81"/>
    <mergeCell ref="L78:L81"/>
    <mergeCell ref="M78:M81"/>
    <mergeCell ref="N78:N81"/>
    <mergeCell ref="O78:O81"/>
    <mergeCell ref="J74:J77"/>
    <mergeCell ref="K74:K77"/>
    <mergeCell ref="L74:L77"/>
    <mergeCell ref="M74:M77"/>
    <mergeCell ref="N74:N77"/>
    <mergeCell ref="O74:O77"/>
    <mergeCell ref="V78:V81"/>
    <mergeCell ref="W78:W81"/>
    <mergeCell ref="X78:X81"/>
    <mergeCell ref="L72:M72"/>
    <mergeCell ref="N72:O72"/>
    <mergeCell ref="P72:Q72"/>
    <mergeCell ref="R72:S72"/>
    <mergeCell ref="T72:U72"/>
    <mergeCell ref="V74:V77"/>
    <mergeCell ref="W74:W77"/>
    <mergeCell ref="X74:X77"/>
    <mergeCell ref="Y74:Y77"/>
    <mergeCell ref="S74:S77"/>
    <mergeCell ref="T74:T77"/>
    <mergeCell ref="U74:U77"/>
    <mergeCell ref="P74:P77"/>
    <mergeCell ref="Q74:Q77"/>
    <mergeCell ref="R74:R77"/>
    <mergeCell ref="A74:A77"/>
    <mergeCell ref="B74:B77"/>
    <mergeCell ref="C74:C77"/>
    <mergeCell ref="D74:D77"/>
    <mergeCell ref="E74:E77"/>
    <mergeCell ref="A78:A81"/>
    <mergeCell ref="B78:B81"/>
    <mergeCell ref="C78:C81"/>
    <mergeCell ref="D78:D81"/>
    <mergeCell ref="E78:E81"/>
    <mergeCell ref="A69:I69"/>
    <mergeCell ref="A72:F72"/>
    <mergeCell ref="V72:W72"/>
    <mergeCell ref="X72:Y72"/>
    <mergeCell ref="V65:V68"/>
    <mergeCell ref="W65:W68"/>
    <mergeCell ref="X65:X68"/>
    <mergeCell ref="Y65:Y68"/>
    <mergeCell ref="P65:P68"/>
    <mergeCell ref="Q65:Q68"/>
    <mergeCell ref="R65:R68"/>
    <mergeCell ref="S65:S68"/>
    <mergeCell ref="T65:T68"/>
    <mergeCell ref="U65:U68"/>
    <mergeCell ref="A65:A68"/>
    <mergeCell ref="B65:B68"/>
    <mergeCell ref="C65:C68"/>
    <mergeCell ref="D65:D68"/>
    <mergeCell ref="E65:E68"/>
    <mergeCell ref="G71:I72"/>
    <mergeCell ref="J71:M71"/>
    <mergeCell ref="N71:U71"/>
    <mergeCell ref="V71:Y71"/>
    <mergeCell ref="J72:K72"/>
    <mergeCell ref="J65:J68"/>
    <mergeCell ref="K65:K68"/>
    <mergeCell ref="L65:L68"/>
    <mergeCell ref="M65:M68"/>
    <mergeCell ref="N65:N68"/>
    <mergeCell ref="O65:O68"/>
    <mergeCell ref="P61:P64"/>
    <mergeCell ref="Q61:Q64"/>
    <mergeCell ref="R61:R64"/>
    <mergeCell ref="V57:V60"/>
    <mergeCell ref="W57:W60"/>
    <mergeCell ref="X57:X60"/>
    <mergeCell ref="Y57:Y60"/>
    <mergeCell ref="J61:J64"/>
    <mergeCell ref="K61:K64"/>
    <mergeCell ref="L61:L64"/>
    <mergeCell ref="M61:M64"/>
    <mergeCell ref="N61:N64"/>
    <mergeCell ref="O61:O64"/>
    <mergeCell ref="P57:P60"/>
    <mergeCell ref="Q57:Q60"/>
    <mergeCell ref="R57:R60"/>
    <mergeCell ref="S57:S60"/>
    <mergeCell ref="T57:T60"/>
    <mergeCell ref="U57:U60"/>
    <mergeCell ref="V61:V64"/>
    <mergeCell ref="W61:W64"/>
    <mergeCell ref="X61:X64"/>
    <mergeCell ref="Y61:Y64"/>
    <mergeCell ref="S61:S64"/>
    <mergeCell ref="T61:T64"/>
    <mergeCell ref="U61:U64"/>
    <mergeCell ref="J57:J60"/>
    <mergeCell ref="K57:K60"/>
    <mergeCell ref="L57:L60"/>
    <mergeCell ref="M57:M60"/>
    <mergeCell ref="N57:N60"/>
    <mergeCell ref="O57:O60"/>
    <mergeCell ref="P53:P56"/>
    <mergeCell ref="Q53:Q56"/>
    <mergeCell ref="R53:R56"/>
    <mergeCell ref="J53:J56"/>
    <mergeCell ref="K53:K56"/>
    <mergeCell ref="L53:L56"/>
    <mergeCell ref="M53:M56"/>
    <mergeCell ref="N53:N56"/>
    <mergeCell ref="O53:O56"/>
    <mergeCell ref="N50:U50"/>
    <mergeCell ref="V50:Y50"/>
    <mergeCell ref="J51:K51"/>
    <mergeCell ref="L51:M51"/>
    <mergeCell ref="N51:O51"/>
    <mergeCell ref="P51:Q51"/>
    <mergeCell ref="R51:S51"/>
    <mergeCell ref="T51:U51"/>
    <mergeCell ref="V53:V56"/>
    <mergeCell ref="W53:W56"/>
    <mergeCell ref="X53:X56"/>
    <mergeCell ref="Y53:Y56"/>
    <mergeCell ref="S53:S56"/>
    <mergeCell ref="T53:T56"/>
    <mergeCell ref="U53:U56"/>
    <mergeCell ref="A57:A60"/>
    <mergeCell ref="B57:B60"/>
    <mergeCell ref="C57:C60"/>
    <mergeCell ref="D57:D60"/>
    <mergeCell ref="E57:E60"/>
    <mergeCell ref="A61:A64"/>
    <mergeCell ref="B61:B64"/>
    <mergeCell ref="C61:C64"/>
    <mergeCell ref="D61:D64"/>
    <mergeCell ref="E61:E64"/>
    <mergeCell ref="X43:Y43"/>
    <mergeCell ref="A48:I48"/>
    <mergeCell ref="A51:F51"/>
    <mergeCell ref="A53:A56"/>
    <mergeCell ref="B53:B56"/>
    <mergeCell ref="C53:C56"/>
    <mergeCell ref="D53:D56"/>
    <mergeCell ref="E53:E56"/>
    <mergeCell ref="V51:W51"/>
    <mergeCell ref="X51:Y51"/>
    <mergeCell ref="L43:M43"/>
    <mergeCell ref="N43:O43"/>
    <mergeCell ref="P43:Q43"/>
    <mergeCell ref="R43:S43"/>
    <mergeCell ref="T43:U43"/>
    <mergeCell ref="V43:W43"/>
    <mergeCell ref="G42:I43"/>
    <mergeCell ref="J42:M42"/>
    <mergeCell ref="N42:U42"/>
    <mergeCell ref="V42:Y42"/>
    <mergeCell ref="J43:K43"/>
    <mergeCell ref="A43:F43"/>
    <mergeCell ref="G50:I51"/>
    <mergeCell ref="J50:M50"/>
    <mergeCell ref="A40:I40"/>
    <mergeCell ref="W36:W39"/>
    <mergeCell ref="X36:X39"/>
    <mergeCell ref="Y36:Y39"/>
    <mergeCell ref="Q36:Q39"/>
    <mergeCell ref="R36:R39"/>
    <mergeCell ref="S36:S39"/>
    <mergeCell ref="T36:T39"/>
    <mergeCell ref="U36:U39"/>
    <mergeCell ref="V36:V39"/>
    <mergeCell ref="J36:J39"/>
    <mergeCell ref="K36:K39"/>
    <mergeCell ref="L36:L39"/>
    <mergeCell ref="M36:M39"/>
    <mergeCell ref="N36:N39"/>
    <mergeCell ref="O36:O39"/>
    <mergeCell ref="P36:P39"/>
    <mergeCell ref="A36:A39"/>
    <mergeCell ref="B36:B39"/>
    <mergeCell ref="C36:C39"/>
    <mergeCell ref="D36:D39"/>
    <mergeCell ref="E36:E39"/>
    <mergeCell ref="Y28:Y31"/>
    <mergeCell ref="J32:J35"/>
    <mergeCell ref="K32:K35"/>
    <mergeCell ref="L32:L35"/>
    <mergeCell ref="M32:M35"/>
    <mergeCell ref="N32:N35"/>
    <mergeCell ref="O32:O35"/>
    <mergeCell ref="P32:P35"/>
    <mergeCell ref="Q28:Q31"/>
    <mergeCell ref="R28:R31"/>
    <mergeCell ref="S28:S31"/>
    <mergeCell ref="T28:T31"/>
    <mergeCell ref="U28:U31"/>
    <mergeCell ref="V28:V31"/>
    <mergeCell ref="W32:W35"/>
    <mergeCell ref="X32:X35"/>
    <mergeCell ref="Y32:Y35"/>
    <mergeCell ref="Q32:Q35"/>
    <mergeCell ref="R32:R35"/>
    <mergeCell ref="S32:S35"/>
    <mergeCell ref="J28:J31"/>
    <mergeCell ref="K28:K31"/>
    <mergeCell ref="L28:L31"/>
    <mergeCell ref="T32:T35"/>
    <mergeCell ref="V17:Y17"/>
    <mergeCell ref="J18:K18"/>
    <mergeCell ref="L18:M18"/>
    <mergeCell ref="N18:O18"/>
    <mergeCell ref="P18:Q18"/>
    <mergeCell ref="R18:S18"/>
    <mergeCell ref="T18:U18"/>
    <mergeCell ref="V18:W18"/>
    <mergeCell ref="X18:Y18"/>
    <mergeCell ref="J17:M17"/>
    <mergeCell ref="A28:A31"/>
    <mergeCell ref="B28:B31"/>
    <mergeCell ref="C28:C31"/>
    <mergeCell ref="D28:D31"/>
    <mergeCell ref="E28:E31"/>
    <mergeCell ref="P28:P31"/>
    <mergeCell ref="Q24:Q27"/>
    <mergeCell ref="R24:R27"/>
    <mergeCell ref="N17:U17"/>
    <mergeCell ref="P24:P27"/>
    <mergeCell ref="Q20:Q23"/>
    <mergeCell ref="R20:R23"/>
    <mergeCell ref="S20:S23"/>
    <mergeCell ref="T20:T23"/>
    <mergeCell ref="U20:U23"/>
    <mergeCell ref="K20:K23"/>
    <mergeCell ref="L20:L23"/>
    <mergeCell ref="M20:M23"/>
    <mergeCell ref="N20:N23"/>
    <mergeCell ref="O20:O23"/>
    <mergeCell ref="P20:P23"/>
    <mergeCell ref="G17:I18"/>
    <mergeCell ref="X20:X23"/>
    <mergeCell ref="Y20:Y23"/>
    <mergeCell ref="J24:J27"/>
    <mergeCell ref="K24:K27"/>
    <mergeCell ref="L24:L27"/>
    <mergeCell ref="M24:M27"/>
    <mergeCell ref="N24:N27"/>
    <mergeCell ref="S24:S27"/>
    <mergeCell ref="T24:T27"/>
    <mergeCell ref="U24:U27"/>
    <mergeCell ref="V24:V27"/>
    <mergeCell ref="X24:X27"/>
    <mergeCell ref="Y24:Y27"/>
    <mergeCell ref="W24:W27"/>
    <mergeCell ref="V20:V23"/>
    <mergeCell ref="W20:W23"/>
    <mergeCell ref="U32:U35"/>
    <mergeCell ref="V32:V35"/>
    <mergeCell ref="W28:W31"/>
    <mergeCell ref="X28:X31"/>
    <mergeCell ref="A20:A23"/>
    <mergeCell ref="B20:B23"/>
    <mergeCell ref="C20:C23"/>
    <mergeCell ref="D20:D23"/>
    <mergeCell ref="E20:E23"/>
    <mergeCell ref="J20:J23"/>
    <mergeCell ref="A24:A27"/>
    <mergeCell ref="B24:B27"/>
    <mergeCell ref="C24:C27"/>
    <mergeCell ref="D24:D27"/>
    <mergeCell ref="E24:E27"/>
    <mergeCell ref="A32:A35"/>
    <mergeCell ref="B32:B35"/>
    <mergeCell ref="C32:C35"/>
    <mergeCell ref="D32:D35"/>
    <mergeCell ref="E32:E35"/>
    <mergeCell ref="O24:O27"/>
    <mergeCell ref="M28:M31"/>
    <mergeCell ref="N28:N31"/>
    <mergeCell ref="O28:O31"/>
    <mergeCell ref="A11:M11"/>
    <mergeCell ref="A12:M12"/>
    <mergeCell ref="B6:F6"/>
    <mergeCell ref="H6:J6"/>
    <mergeCell ref="B7:F7"/>
    <mergeCell ref="H7:J7"/>
    <mergeCell ref="A13:M13"/>
    <mergeCell ref="A17:F17"/>
    <mergeCell ref="A18:F18"/>
    <mergeCell ref="A14:M14"/>
    <mergeCell ref="A15:M15"/>
    <mergeCell ref="B3:F3"/>
    <mergeCell ref="H3:J3"/>
    <mergeCell ref="B4:F4"/>
    <mergeCell ref="H4:J4"/>
    <mergeCell ref="B5:F5"/>
    <mergeCell ref="H5:J5"/>
    <mergeCell ref="B8:F8"/>
    <mergeCell ref="H8:J8"/>
    <mergeCell ref="B9:F9"/>
    <mergeCell ref="H9:J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89"/>
  <sheetViews>
    <sheetView zoomScale="75" zoomScaleNormal="75" workbookViewId="0">
      <selection activeCell="B5" sqref="B5:F5"/>
    </sheetView>
  </sheetViews>
  <sheetFormatPr defaultRowHeight="14.5" x14ac:dyDescent="0.35"/>
  <cols>
    <col min="1" max="1" width="7" customWidth="1"/>
    <col min="2" max="2" width="9.81640625" customWidth="1"/>
    <col min="4" max="4" width="12.453125" customWidth="1"/>
    <col min="5" max="5" width="6.26953125" customWidth="1"/>
    <col min="6" max="6" width="15" customWidth="1"/>
    <col min="7" max="7" width="19.54296875" customWidth="1"/>
    <col min="8" max="8" width="17.54296875" customWidth="1"/>
    <col min="9" max="9" width="16" customWidth="1"/>
    <col min="10" max="10" width="13.7265625" customWidth="1"/>
    <col min="11" max="11" width="12.26953125" customWidth="1"/>
    <col min="12" max="12" width="11.453125" customWidth="1"/>
    <col min="13" max="13" width="12.453125" customWidth="1"/>
    <col min="14" max="14" width="11.26953125" customWidth="1"/>
    <col min="15" max="15" width="12.26953125" customWidth="1"/>
    <col min="16" max="16" width="11.81640625" customWidth="1"/>
    <col min="17" max="17" width="12.7265625" customWidth="1"/>
    <col min="18" max="18" width="11" customWidth="1"/>
    <col min="19" max="19" width="12" customWidth="1"/>
    <col min="20" max="20" width="11.26953125" customWidth="1"/>
    <col min="21" max="21" width="12.453125" customWidth="1"/>
    <col min="22" max="22" width="10.54296875" customWidth="1"/>
    <col min="23" max="23" width="12" customWidth="1"/>
    <col min="24" max="24" width="11.1796875" customWidth="1"/>
    <col min="25" max="25" width="12.453125" customWidth="1"/>
    <col min="26" max="26" width="11.26953125" customWidth="1"/>
  </cols>
  <sheetData>
    <row r="1" spans="1:26" ht="18.5" x14ac:dyDescent="0.35">
      <c r="A1" s="27" t="s">
        <v>134</v>
      </c>
    </row>
    <row r="3" spans="1:26" ht="30" customHeight="1" x14ac:dyDescent="0.35">
      <c r="B3" s="481" t="s">
        <v>131</v>
      </c>
      <c r="C3" s="481"/>
      <c r="D3" s="481"/>
      <c r="E3" s="481"/>
      <c r="F3" s="481"/>
      <c r="G3" s="30"/>
      <c r="H3" s="760" t="s">
        <v>369</v>
      </c>
      <c r="I3" s="760"/>
      <c r="J3" s="760"/>
    </row>
    <row r="4" spans="1:26" ht="30" customHeight="1" x14ac:dyDescent="0.35">
      <c r="B4" s="482" t="s">
        <v>132</v>
      </c>
      <c r="C4" s="482"/>
      <c r="D4" s="482"/>
      <c r="E4" s="482"/>
      <c r="F4" s="482"/>
      <c r="G4" s="31"/>
      <c r="H4" s="482" t="s">
        <v>132</v>
      </c>
      <c r="I4" s="482"/>
      <c r="J4" s="482"/>
    </row>
    <row r="5" spans="1:26" ht="90.65" customHeight="1" x14ac:dyDescent="0.35">
      <c r="B5" s="517" t="s">
        <v>387</v>
      </c>
      <c r="C5" s="517"/>
      <c r="D5" s="517"/>
      <c r="E5" s="517"/>
      <c r="F5" s="517"/>
      <c r="G5" s="33"/>
      <c r="H5" s="821" t="s">
        <v>359</v>
      </c>
      <c r="I5" s="821"/>
      <c r="J5" s="821"/>
    </row>
    <row r="7" spans="1:26" ht="15.5" x14ac:dyDescent="0.35">
      <c r="A7" s="799" t="s">
        <v>27</v>
      </c>
      <c r="B7" s="800"/>
      <c r="C7" s="800"/>
      <c r="D7" s="800"/>
      <c r="E7" s="800"/>
      <c r="F7" s="800"/>
      <c r="G7" s="800"/>
      <c r="H7" s="800"/>
      <c r="I7" s="800"/>
      <c r="J7" s="800"/>
      <c r="K7" s="800"/>
      <c r="L7" s="800"/>
      <c r="M7" s="800"/>
      <c r="N7" s="801"/>
    </row>
    <row r="8" spans="1:26" ht="49.15" customHeight="1" x14ac:dyDescent="0.35">
      <c r="A8" s="617" t="s">
        <v>135</v>
      </c>
      <c r="B8" s="618"/>
      <c r="C8" s="618"/>
      <c r="D8" s="618"/>
      <c r="E8" s="618"/>
      <c r="F8" s="618"/>
      <c r="G8" s="618"/>
      <c r="H8" s="618"/>
      <c r="I8" s="618"/>
      <c r="J8" s="618"/>
      <c r="K8" s="618"/>
      <c r="L8" s="618"/>
      <c r="M8" s="618"/>
      <c r="N8" s="619"/>
    </row>
    <row r="9" spans="1:26" ht="30" customHeight="1" x14ac:dyDescent="0.35">
      <c r="A9" s="617" t="s">
        <v>201</v>
      </c>
      <c r="B9" s="618"/>
      <c r="C9" s="618"/>
      <c r="D9" s="618"/>
      <c r="E9" s="618"/>
      <c r="F9" s="618"/>
      <c r="G9" s="618"/>
      <c r="H9" s="618"/>
      <c r="I9" s="618"/>
      <c r="J9" s="618"/>
      <c r="K9" s="618"/>
      <c r="L9" s="618"/>
      <c r="M9" s="618"/>
      <c r="N9" s="619"/>
    </row>
    <row r="10" spans="1:26" ht="31.15" customHeight="1" x14ac:dyDescent="0.35">
      <c r="A10" s="617" t="s">
        <v>136</v>
      </c>
      <c r="B10" s="618"/>
      <c r="C10" s="618"/>
      <c r="D10" s="618"/>
      <c r="E10" s="618"/>
      <c r="F10" s="618"/>
      <c r="G10" s="618"/>
      <c r="H10" s="618"/>
      <c r="I10" s="618"/>
      <c r="J10" s="618"/>
      <c r="K10" s="618"/>
      <c r="L10" s="618"/>
      <c r="M10" s="618"/>
      <c r="N10" s="619"/>
    </row>
    <row r="11" spans="1:26" ht="16.149999999999999" customHeight="1" x14ac:dyDescent="0.35">
      <c r="A11" s="617" t="s">
        <v>311</v>
      </c>
      <c r="B11" s="618"/>
      <c r="C11" s="618"/>
      <c r="D11" s="618"/>
      <c r="E11" s="618"/>
      <c r="F11" s="618"/>
      <c r="G11" s="618"/>
      <c r="H11" s="618"/>
      <c r="I11" s="618"/>
      <c r="J11" s="618"/>
      <c r="K11" s="618"/>
      <c r="L11" s="618"/>
      <c r="M11" s="618"/>
      <c r="N11" s="619"/>
    </row>
    <row r="12" spans="1:26" ht="20.5" customHeight="1" x14ac:dyDescent="0.35">
      <c r="A12" s="617" t="s">
        <v>278</v>
      </c>
      <c r="B12" s="618"/>
      <c r="C12" s="618"/>
      <c r="D12" s="618"/>
      <c r="E12" s="618"/>
      <c r="F12" s="618"/>
      <c r="G12" s="618"/>
      <c r="H12" s="618"/>
      <c r="I12" s="618"/>
      <c r="J12" s="618"/>
      <c r="K12" s="618"/>
      <c r="L12" s="618"/>
      <c r="M12" s="618"/>
      <c r="N12" s="619"/>
    </row>
    <row r="14" spans="1:26" x14ac:dyDescent="0.35">
      <c r="A14" s="531" t="s">
        <v>31</v>
      </c>
      <c r="B14" s="532"/>
      <c r="C14" s="532"/>
      <c r="D14" s="532"/>
      <c r="E14" s="532"/>
      <c r="F14" s="533"/>
      <c r="G14" s="641"/>
      <c r="H14" s="643"/>
      <c r="I14" s="643"/>
      <c r="J14" s="643"/>
      <c r="K14" s="537" t="s">
        <v>125</v>
      </c>
      <c r="L14" s="538"/>
      <c r="M14" s="538"/>
      <c r="N14" s="538"/>
      <c r="O14" s="560" t="s">
        <v>333</v>
      </c>
      <c r="P14" s="538"/>
      <c r="Q14" s="538"/>
      <c r="R14" s="538"/>
      <c r="S14" s="538"/>
      <c r="T14" s="538"/>
      <c r="U14" s="538"/>
      <c r="V14" s="561"/>
      <c r="W14" s="538" t="s">
        <v>315</v>
      </c>
      <c r="X14" s="538"/>
      <c r="Y14" s="538"/>
      <c r="Z14" s="648"/>
    </row>
    <row r="15" spans="1:26" x14ac:dyDescent="0.35">
      <c r="A15" s="534" t="s">
        <v>32</v>
      </c>
      <c r="B15" s="535"/>
      <c r="C15" s="535"/>
      <c r="D15" s="535"/>
      <c r="E15" s="535"/>
      <c r="F15" s="536"/>
      <c r="G15" s="645"/>
      <c r="H15" s="646"/>
      <c r="I15" s="646"/>
      <c r="J15" s="646"/>
      <c r="K15" s="559" t="s">
        <v>0</v>
      </c>
      <c r="L15" s="559"/>
      <c r="M15" s="526" t="s">
        <v>16</v>
      </c>
      <c r="N15" s="527"/>
      <c r="O15" s="564" t="s">
        <v>1</v>
      </c>
      <c r="P15" s="565"/>
      <c r="Q15" s="524" t="s">
        <v>2</v>
      </c>
      <c r="R15" s="524"/>
      <c r="S15" s="525" t="s">
        <v>3</v>
      </c>
      <c r="T15" s="525"/>
      <c r="U15" s="512" t="s">
        <v>4</v>
      </c>
      <c r="V15" s="513"/>
      <c r="W15" s="633" t="s">
        <v>17</v>
      </c>
      <c r="X15" s="634"/>
      <c r="Y15" s="635" t="s">
        <v>18</v>
      </c>
      <c r="Z15" s="635"/>
    </row>
    <row r="16" spans="1:26" ht="116" x14ac:dyDescent="0.35">
      <c r="A16" s="46" t="s">
        <v>28</v>
      </c>
      <c r="B16" s="46" t="s">
        <v>5</v>
      </c>
      <c r="C16" s="46" t="s">
        <v>6</v>
      </c>
      <c r="D16" s="47" t="s">
        <v>7</v>
      </c>
      <c r="E16" s="46" t="s">
        <v>8</v>
      </c>
      <c r="F16" s="46" t="s">
        <v>9</v>
      </c>
      <c r="G16" s="19" t="s">
        <v>193</v>
      </c>
      <c r="H16" s="19" t="s">
        <v>195</v>
      </c>
      <c r="I16" s="19" t="s">
        <v>370</v>
      </c>
      <c r="J16" s="131" t="s">
        <v>199</v>
      </c>
      <c r="K16" s="7" t="s">
        <v>14</v>
      </c>
      <c r="L16" s="8" t="s">
        <v>15</v>
      </c>
      <c r="M16" s="9" t="s">
        <v>14</v>
      </c>
      <c r="N16" s="351" t="s">
        <v>15</v>
      </c>
      <c r="O16" s="355" t="s">
        <v>14</v>
      </c>
      <c r="P16" s="11" t="s">
        <v>15</v>
      </c>
      <c r="Q16" s="12" t="s">
        <v>14</v>
      </c>
      <c r="R16" s="13" t="s">
        <v>15</v>
      </c>
      <c r="S16" s="14" t="s">
        <v>14</v>
      </c>
      <c r="T16" s="15" t="s">
        <v>15</v>
      </c>
      <c r="U16" s="21" t="s">
        <v>14</v>
      </c>
      <c r="V16" s="356" t="s">
        <v>15</v>
      </c>
      <c r="W16" s="353" t="s">
        <v>14</v>
      </c>
      <c r="X16" s="16" t="s">
        <v>15</v>
      </c>
      <c r="Y16" s="17" t="s">
        <v>14</v>
      </c>
      <c r="Z16" s="18" t="s">
        <v>15</v>
      </c>
    </row>
    <row r="17" spans="1:26" x14ac:dyDescent="0.35">
      <c r="A17" s="543">
        <v>1.1000000000000001</v>
      </c>
      <c r="B17" s="553" t="s">
        <v>29</v>
      </c>
      <c r="C17" s="553" t="s">
        <v>30</v>
      </c>
      <c r="D17" s="556">
        <v>23114</v>
      </c>
      <c r="E17" s="553" t="s">
        <v>22</v>
      </c>
      <c r="F17" s="5" t="s">
        <v>1</v>
      </c>
      <c r="G17" s="4" t="s">
        <v>192</v>
      </c>
      <c r="H17" s="4" t="s">
        <v>196</v>
      </c>
      <c r="I17" s="4" t="s">
        <v>190</v>
      </c>
      <c r="J17" s="4" t="s">
        <v>190</v>
      </c>
      <c r="K17" s="496">
        <v>0</v>
      </c>
      <c r="L17" s="496">
        <v>0</v>
      </c>
      <c r="M17" s="498">
        <v>1</v>
      </c>
      <c r="N17" s="500">
        <v>1</v>
      </c>
      <c r="O17" s="502">
        <v>0</v>
      </c>
      <c r="P17" s="504">
        <v>0</v>
      </c>
      <c r="Q17" s="484">
        <v>0</v>
      </c>
      <c r="R17" s="484">
        <v>0</v>
      </c>
      <c r="S17" s="486">
        <v>1</v>
      </c>
      <c r="T17" s="486">
        <v>1</v>
      </c>
      <c r="U17" s="488">
        <v>0</v>
      </c>
      <c r="V17" s="514">
        <v>0</v>
      </c>
      <c r="W17" s="628">
        <v>1</v>
      </c>
      <c r="X17" s="630">
        <v>1</v>
      </c>
      <c r="Y17" s="661">
        <v>0</v>
      </c>
      <c r="Z17" s="661">
        <v>0</v>
      </c>
    </row>
    <row r="18" spans="1:26" x14ac:dyDescent="0.35">
      <c r="A18" s="544"/>
      <c r="B18" s="554"/>
      <c r="C18" s="554"/>
      <c r="D18" s="557"/>
      <c r="E18" s="554"/>
      <c r="F18" s="5" t="s">
        <v>2</v>
      </c>
      <c r="G18" s="4" t="s">
        <v>59</v>
      </c>
      <c r="H18" s="4" t="s">
        <v>190</v>
      </c>
      <c r="I18" s="4" t="s">
        <v>190</v>
      </c>
      <c r="J18" s="4" t="s">
        <v>190</v>
      </c>
      <c r="K18" s="496"/>
      <c r="L18" s="496"/>
      <c r="M18" s="498"/>
      <c r="N18" s="500"/>
      <c r="O18" s="502"/>
      <c r="P18" s="504"/>
      <c r="Q18" s="484"/>
      <c r="R18" s="484"/>
      <c r="S18" s="486"/>
      <c r="T18" s="486"/>
      <c r="U18" s="489"/>
      <c r="V18" s="515"/>
      <c r="W18" s="628"/>
      <c r="X18" s="630"/>
      <c r="Y18" s="661"/>
      <c r="Z18" s="661"/>
    </row>
    <row r="19" spans="1:26" x14ac:dyDescent="0.35">
      <c r="A19" s="544"/>
      <c r="B19" s="554"/>
      <c r="C19" s="554"/>
      <c r="D19" s="557"/>
      <c r="E19" s="554"/>
      <c r="F19" s="5" t="s">
        <v>3</v>
      </c>
      <c r="G19" s="4" t="s">
        <v>194</v>
      </c>
      <c r="H19" s="4" t="s">
        <v>197</v>
      </c>
      <c r="I19" s="4" t="s">
        <v>19</v>
      </c>
      <c r="J19" s="4" t="s">
        <v>19</v>
      </c>
      <c r="K19" s="496"/>
      <c r="L19" s="496"/>
      <c r="M19" s="498"/>
      <c r="N19" s="500"/>
      <c r="O19" s="502"/>
      <c r="P19" s="504"/>
      <c r="Q19" s="484"/>
      <c r="R19" s="484"/>
      <c r="S19" s="486"/>
      <c r="T19" s="486"/>
      <c r="U19" s="489"/>
      <c r="V19" s="515"/>
      <c r="W19" s="628"/>
      <c r="X19" s="630"/>
      <c r="Y19" s="661"/>
      <c r="Z19" s="661"/>
    </row>
    <row r="20" spans="1:26" ht="15" thickBot="1" x14ac:dyDescent="0.4">
      <c r="A20" s="545"/>
      <c r="B20" s="555"/>
      <c r="C20" s="555"/>
      <c r="D20" s="558"/>
      <c r="E20" s="555"/>
      <c r="F20" s="24" t="s">
        <v>4</v>
      </c>
      <c r="G20" s="38" t="s">
        <v>59</v>
      </c>
      <c r="H20" s="38" t="s">
        <v>190</v>
      </c>
      <c r="I20" s="38" t="s">
        <v>190</v>
      </c>
      <c r="J20" s="38" t="s">
        <v>190</v>
      </c>
      <c r="K20" s="497"/>
      <c r="L20" s="497"/>
      <c r="M20" s="499"/>
      <c r="N20" s="501"/>
      <c r="O20" s="503"/>
      <c r="P20" s="505"/>
      <c r="Q20" s="485"/>
      <c r="R20" s="485"/>
      <c r="S20" s="487"/>
      <c r="T20" s="487"/>
      <c r="U20" s="490"/>
      <c r="V20" s="516"/>
      <c r="W20" s="667"/>
      <c r="X20" s="668"/>
      <c r="Y20" s="670"/>
      <c r="Z20" s="670"/>
    </row>
    <row r="21" spans="1:26" x14ac:dyDescent="0.35">
      <c r="A21" s="546">
        <v>1.2</v>
      </c>
      <c r="B21" s="506" t="s">
        <v>20</v>
      </c>
      <c r="C21" s="506" t="s">
        <v>21</v>
      </c>
      <c r="D21" s="509">
        <v>36648</v>
      </c>
      <c r="E21" s="506" t="s">
        <v>22</v>
      </c>
      <c r="F21" s="43" t="s">
        <v>1</v>
      </c>
      <c r="G21" s="51" t="s">
        <v>59</v>
      </c>
      <c r="H21" s="51" t="s">
        <v>190</v>
      </c>
      <c r="I21" s="51" t="s">
        <v>190</v>
      </c>
      <c r="J21" s="51" t="s">
        <v>190</v>
      </c>
      <c r="K21" s="496">
        <v>1</v>
      </c>
      <c r="L21" s="496">
        <v>0</v>
      </c>
      <c r="M21" s="498">
        <v>0</v>
      </c>
      <c r="N21" s="500">
        <v>0</v>
      </c>
      <c r="O21" s="502">
        <v>0</v>
      </c>
      <c r="P21" s="504">
        <v>0</v>
      </c>
      <c r="Q21" s="484">
        <v>1</v>
      </c>
      <c r="R21" s="484">
        <v>0</v>
      </c>
      <c r="S21" s="486">
        <v>0</v>
      </c>
      <c r="T21" s="486">
        <v>0</v>
      </c>
      <c r="U21" s="488">
        <v>0</v>
      </c>
      <c r="V21" s="491">
        <v>0</v>
      </c>
      <c r="W21" s="628">
        <v>0</v>
      </c>
      <c r="X21" s="630">
        <v>0</v>
      </c>
      <c r="Y21" s="661">
        <v>1</v>
      </c>
      <c r="Z21" s="661">
        <v>0</v>
      </c>
    </row>
    <row r="22" spans="1:26" x14ac:dyDescent="0.35">
      <c r="A22" s="544"/>
      <c r="B22" s="507"/>
      <c r="C22" s="507"/>
      <c r="D22" s="510"/>
      <c r="E22" s="507"/>
      <c r="F22" s="5" t="s">
        <v>2</v>
      </c>
      <c r="G22" s="4" t="s">
        <v>147</v>
      </c>
      <c r="H22" s="4" t="s">
        <v>197</v>
      </c>
      <c r="I22" s="4" t="s">
        <v>59</v>
      </c>
      <c r="J22" s="4" t="s">
        <v>59</v>
      </c>
      <c r="K22" s="496"/>
      <c r="L22" s="496"/>
      <c r="M22" s="498"/>
      <c r="N22" s="500"/>
      <c r="O22" s="502"/>
      <c r="P22" s="504"/>
      <c r="Q22" s="484"/>
      <c r="R22" s="484"/>
      <c r="S22" s="486"/>
      <c r="T22" s="486"/>
      <c r="U22" s="489"/>
      <c r="V22" s="492"/>
      <c r="W22" s="628"/>
      <c r="X22" s="630"/>
      <c r="Y22" s="661"/>
      <c r="Z22" s="661"/>
    </row>
    <row r="23" spans="1:26" x14ac:dyDescent="0.35">
      <c r="A23" s="544"/>
      <c r="B23" s="507"/>
      <c r="C23" s="507"/>
      <c r="D23" s="510"/>
      <c r="E23" s="507"/>
      <c r="F23" s="5" t="s">
        <v>3</v>
      </c>
      <c r="G23" s="4" t="s">
        <v>59</v>
      </c>
      <c r="H23" s="4" t="s">
        <v>190</v>
      </c>
      <c r="I23" s="4" t="s">
        <v>190</v>
      </c>
      <c r="J23" s="4" t="s">
        <v>190</v>
      </c>
      <c r="K23" s="496"/>
      <c r="L23" s="496"/>
      <c r="M23" s="498"/>
      <c r="N23" s="500"/>
      <c r="O23" s="502"/>
      <c r="P23" s="504"/>
      <c r="Q23" s="484"/>
      <c r="R23" s="484"/>
      <c r="S23" s="486"/>
      <c r="T23" s="486"/>
      <c r="U23" s="489"/>
      <c r="V23" s="492"/>
      <c r="W23" s="628"/>
      <c r="X23" s="630"/>
      <c r="Y23" s="661"/>
      <c r="Z23" s="661"/>
    </row>
    <row r="24" spans="1:26" ht="15" thickBot="1" x14ac:dyDescent="0.4">
      <c r="A24" s="545"/>
      <c r="B24" s="508"/>
      <c r="C24" s="508"/>
      <c r="D24" s="511"/>
      <c r="E24" s="508"/>
      <c r="F24" s="24" t="s">
        <v>4</v>
      </c>
      <c r="G24" s="38" t="s">
        <v>59</v>
      </c>
      <c r="H24" s="38" t="s">
        <v>190</v>
      </c>
      <c r="I24" s="38" t="s">
        <v>190</v>
      </c>
      <c r="J24" s="38" t="s">
        <v>190</v>
      </c>
      <c r="K24" s="497"/>
      <c r="L24" s="497"/>
      <c r="M24" s="499"/>
      <c r="N24" s="501"/>
      <c r="O24" s="503"/>
      <c r="P24" s="505"/>
      <c r="Q24" s="485"/>
      <c r="R24" s="485"/>
      <c r="S24" s="487"/>
      <c r="T24" s="487"/>
      <c r="U24" s="490"/>
      <c r="V24" s="493"/>
      <c r="W24" s="667"/>
      <c r="X24" s="668"/>
      <c r="Y24" s="670"/>
      <c r="Z24" s="670"/>
    </row>
    <row r="25" spans="1:26" x14ac:dyDescent="0.35">
      <c r="A25" s="547">
        <v>1.3</v>
      </c>
      <c r="B25" s="506" t="s">
        <v>33</v>
      </c>
      <c r="C25" s="506" t="s">
        <v>34</v>
      </c>
      <c r="D25" s="550">
        <v>34625</v>
      </c>
      <c r="E25" s="547" t="s">
        <v>22</v>
      </c>
      <c r="F25" s="43" t="s">
        <v>1</v>
      </c>
      <c r="G25" s="51" t="s">
        <v>59</v>
      </c>
      <c r="H25" s="51" t="s">
        <v>190</v>
      </c>
      <c r="I25" s="51" t="s">
        <v>190</v>
      </c>
      <c r="J25" s="51" t="s">
        <v>190</v>
      </c>
      <c r="K25" s="496">
        <v>1</v>
      </c>
      <c r="L25" s="496">
        <v>1</v>
      </c>
      <c r="M25" s="498">
        <v>1</v>
      </c>
      <c r="N25" s="500">
        <v>1</v>
      </c>
      <c r="O25" s="502">
        <v>0</v>
      </c>
      <c r="P25" s="504">
        <v>0</v>
      </c>
      <c r="Q25" s="484">
        <v>1</v>
      </c>
      <c r="R25" s="484">
        <v>1</v>
      </c>
      <c r="S25" s="486">
        <v>0</v>
      </c>
      <c r="T25" s="486">
        <v>0</v>
      </c>
      <c r="U25" s="488">
        <v>1</v>
      </c>
      <c r="V25" s="491">
        <v>1</v>
      </c>
      <c r="W25" s="628">
        <v>0</v>
      </c>
      <c r="X25" s="630">
        <v>0</v>
      </c>
      <c r="Y25" s="661">
        <v>2</v>
      </c>
      <c r="Z25" s="661">
        <v>2</v>
      </c>
    </row>
    <row r="26" spans="1:26" x14ac:dyDescent="0.35">
      <c r="A26" s="548"/>
      <c r="B26" s="507"/>
      <c r="C26" s="507"/>
      <c r="D26" s="551"/>
      <c r="E26" s="548"/>
      <c r="F26" s="5" t="s">
        <v>2</v>
      </c>
      <c r="G26" s="4" t="s">
        <v>194</v>
      </c>
      <c r="H26" s="4" t="s">
        <v>197</v>
      </c>
      <c r="I26" s="4" t="s">
        <v>19</v>
      </c>
      <c r="J26" s="4" t="s">
        <v>19</v>
      </c>
      <c r="K26" s="496"/>
      <c r="L26" s="496"/>
      <c r="M26" s="498"/>
      <c r="N26" s="500"/>
      <c r="O26" s="502"/>
      <c r="P26" s="504"/>
      <c r="Q26" s="484"/>
      <c r="R26" s="484"/>
      <c r="S26" s="486"/>
      <c r="T26" s="486"/>
      <c r="U26" s="489"/>
      <c r="V26" s="492"/>
      <c r="W26" s="628"/>
      <c r="X26" s="630"/>
      <c r="Y26" s="661"/>
      <c r="Z26" s="661"/>
    </row>
    <row r="27" spans="1:26" x14ac:dyDescent="0.35">
      <c r="A27" s="548"/>
      <c r="B27" s="507"/>
      <c r="C27" s="507"/>
      <c r="D27" s="551"/>
      <c r="E27" s="548"/>
      <c r="F27" s="5" t="s">
        <v>3</v>
      </c>
      <c r="G27" s="4" t="s">
        <v>59</v>
      </c>
      <c r="H27" s="4" t="s">
        <v>190</v>
      </c>
      <c r="I27" s="4" t="s">
        <v>190</v>
      </c>
      <c r="J27" s="4" t="s">
        <v>190</v>
      </c>
      <c r="K27" s="496"/>
      <c r="L27" s="496"/>
      <c r="M27" s="498"/>
      <c r="N27" s="500"/>
      <c r="O27" s="502"/>
      <c r="P27" s="504"/>
      <c r="Q27" s="484"/>
      <c r="R27" s="484"/>
      <c r="S27" s="486"/>
      <c r="T27" s="486"/>
      <c r="U27" s="489"/>
      <c r="V27" s="492"/>
      <c r="W27" s="628"/>
      <c r="X27" s="630"/>
      <c r="Y27" s="661"/>
      <c r="Z27" s="661"/>
    </row>
    <row r="28" spans="1:26" ht="15" thickBot="1" x14ac:dyDescent="0.4">
      <c r="A28" s="549"/>
      <c r="B28" s="508"/>
      <c r="C28" s="508"/>
      <c r="D28" s="552"/>
      <c r="E28" s="549"/>
      <c r="F28" s="24" t="s">
        <v>4</v>
      </c>
      <c r="G28" s="38" t="s">
        <v>194</v>
      </c>
      <c r="H28" s="38" t="s">
        <v>197</v>
      </c>
      <c r="I28" s="38" t="s">
        <v>19</v>
      </c>
      <c r="J28" s="38" t="s">
        <v>19</v>
      </c>
      <c r="K28" s="497"/>
      <c r="L28" s="497"/>
      <c r="M28" s="499"/>
      <c r="N28" s="501"/>
      <c r="O28" s="503"/>
      <c r="P28" s="505"/>
      <c r="Q28" s="485"/>
      <c r="R28" s="485"/>
      <c r="S28" s="487"/>
      <c r="T28" s="487"/>
      <c r="U28" s="490"/>
      <c r="V28" s="493"/>
      <c r="W28" s="667"/>
      <c r="X28" s="668"/>
      <c r="Y28" s="670"/>
      <c r="Z28" s="670"/>
    </row>
    <row r="29" spans="1:26" x14ac:dyDescent="0.35">
      <c r="A29" s="547">
        <v>1.4</v>
      </c>
      <c r="B29" s="506" t="s">
        <v>35</v>
      </c>
      <c r="C29" s="506" t="s">
        <v>36</v>
      </c>
      <c r="D29" s="550">
        <v>30057</v>
      </c>
      <c r="E29" s="506" t="s">
        <v>13</v>
      </c>
      <c r="F29" s="43" t="s">
        <v>1</v>
      </c>
      <c r="G29" s="51" t="s">
        <v>194</v>
      </c>
      <c r="H29" s="51" t="s">
        <v>196</v>
      </c>
      <c r="I29" s="51" t="s">
        <v>190</v>
      </c>
      <c r="J29" s="51" t="s">
        <v>190</v>
      </c>
      <c r="K29" s="570">
        <v>1</v>
      </c>
      <c r="L29" s="570">
        <v>0</v>
      </c>
      <c r="M29" s="572">
        <v>1</v>
      </c>
      <c r="N29" s="574">
        <v>1</v>
      </c>
      <c r="O29" s="566">
        <v>0</v>
      </c>
      <c r="P29" s="567">
        <v>0</v>
      </c>
      <c r="Q29" s="568">
        <v>1</v>
      </c>
      <c r="R29" s="568">
        <v>0</v>
      </c>
      <c r="S29" s="578">
        <v>1</v>
      </c>
      <c r="T29" s="578">
        <v>1</v>
      </c>
      <c r="U29" s="579">
        <v>0</v>
      </c>
      <c r="V29" s="580">
        <v>0</v>
      </c>
      <c r="W29" s="666">
        <v>1</v>
      </c>
      <c r="X29" s="669">
        <v>1</v>
      </c>
      <c r="Y29" s="663">
        <v>1</v>
      </c>
      <c r="Z29" s="663">
        <v>0</v>
      </c>
    </row>
    <row r="30" spans="1:26" x14ac:dyDescent="0.35">
      <c r="A30" s="548"/>
      <c r="B30" s="507"/>
      <c r="C30" s="507"/>
      <c r="D30" s="551"/>
      <c r="E30" s="507"/>
      <c r="F30" s="5" t="s">
        <v>2</v>
      </c>
      <c r="G30" s="4" t="s">
        <v>192</v>
      </c>
      <c r="H30" s="4" t="s">
        <v>197</v>
      </c>
      <c r="I30" s="4" t="s">
        <v>19</v>
      </c>
      <c r="J30" s="4" t="s">
        <v>59</v>
      </c>
      <c r="K30" s="496"/>
      <c r="L30" s="496"/>
      <c r="M30" s="498"/>
      <c r="N30" s="500"/>
      <c r="O30" s="502"/>
      <c r="P30" s="504"/>
      <c r="Q30" s="484"/>
      <c r="R30" s="484"/>
      <c r="S30" s="486"/>
      <c r="T30" s="486"/>
      <c r="U30" s="489"/>
      <c r="V30" s="492"/>
      <c r="W30" s="628"/>
      <c r="X30" s="630"/>
      <c r="Y30" s="661"/>
      <c r="Z30" s="661"/>
    </row>
    <row r="31" spans="1:26" x14ac:dyDescent="0.35">
      <c r="A31" s="548"/>
      <c r="B31" s="507"/>
      <c r="C31" s="507"/>
      <c r="D31" s="551"/>
      <c r="E31" s="507"/>
      <c r="F31" s="5" t="s">
        <v>3</v>
      </c>
      <c r="G31" s="4" t="s">
        <v>192</v>
      </c>
      <c r="H31" s="4" t="s">
        <v>197</v>
      </c>
      <c r="I31" s="4" t="s">
        <v>19</v>
      </c>
      <c r="J31" s="4" t="s">
        <v>19</v>
      </c>
      <c r="K31" s="496"/>
      <c r="L31" s="496"/>
      <c r="M31" s="498"/>
      <c r="N31" s="500"/>
      <c r="O31" s="502"/>
      <c r="P31" s="504"/>
      <c r="Q31" s="484"/>
      <c r="R31" s="484"/>
      <c r="S31" s="486"/>
      <c r="T31" s="486"/>
      <c r="U31" s="489"/>
      <c r="V31" s="492"/>
      <c r="W31" s="628"/>
      <c r="X31" s="630"/>
      <c r="Y31" s="661"/>
      <c r="Z31" s="661"/>
    </row>
    <row r="32" spans="1:26" ht="15" thickBot="1" x14ac:dyDescent="0.4">
      <c r="A32" s="549"/>
      <c r="B32" s="508"/>
      <c r="C32" s="508"/>
      <c r="D32" s="552"/>
      <c r="E32" s="508"/>
      <c r="F32" s="24" t="s">
        <v>4</v>
      </c>
      <c r="G32" s="38" t="s">
        <v>59</v>
      </c>
      <c r="H32" s="38" t="s">
        <v>190</v>
      </c>
      <c r="I32" s="38" t="s">
        <v>190</v>
      </c>
      <c r="J32" s="38" t="s">
        <v>190</v>
      </c>
      <c r="K32" s="497"/>
      <c r="L32" s="497"/>
      <c r="M32" s="499"/>
      <c r="N32" s="501"/>
      <c r="O32" s="503"/>
      <c r="P32" s="505"/>
      <c r="Q32" s="485"/>
      <c r="R32" s="485"/>
      <c r="S32" s="487"/>
      <c r="T32" s="487"/>
      <c r="U32" s="490"/>
      <c r="V32" s="493"/>
      <c r="W32" s="667"/>
      <c r="X32" s="668"/>
      <c r="Y32" s="670"/>
      <c r="Z32" s="670"/>
    </row>
    <row r="33" spans="1:26" x14ac:dyDescent="0.35">
      <c r="A33" s="547">
        <v>1.5</v>
      </c>
      <c r="B33" s="588" t="s">
        <v>37</v>
      </c>
      <c r="C33" s="588" t="s">
        <v>38</v>
      </c>
      <c r="D33" s="597">
        <v>24976</v>
      </c>
      <c r="E33" s="588" t="s">
        <v>22</v>
      </c>
      <c r="F33" s="43" t="s">
        <v>1</v>
      </c>
      <c r="G33" s="51" t="s">
        <v>147</v>
      </c>
      <c r="H33" s="51" t="s">
        <v>197</v>
      </c>
      <c r="I33" s="51" t="s">
        <v>19</v>
      </c>
      <c r="J33" s="51" t="s">
        <v>19</v>
      </c>
      <c r="K33" s="570">
        <v>1</v>
      </c>
      <c r="L33" s="570">
        <v>1</v>
      </c>
      <c r="M33" s="572">
        <v>1</v>
      </c>
      <c r="N33" s="574">
        <v>1</v>
      </c>
      <c r="O33" s="566">
        <v>1</v>
      </c>
      <c r="P33" s="567">
        <v>1</v>
      </c>
      <c r="Q33" s="568">
        <v>0</v>
      </c>
      <c r="R33" s="568">
        <v>0</v>
      </c>
      <c r="S33" s="578">
        <v>1</v>
      </c>
      <c r="T33" s="578">
        <v>1</v>
      </c>
      <c r="U33" s="579">
        <v>0</v>
      </c>
      <c r="V33" s="580">
        <v>0</v>
      </c>
      <c r="W33" s="666">
        <v>2</v>
      </c>
      <c r="X33" s="669">
        <v>2</v>
      </c>
      <c r="Y33" s="663">
        <v>0</v>
      </c>
      <c r="Z33" s="663">
        <v>0</v>
      </c>
    </row>
    <row r="34" spans="1:26" x14ac:dyDescent="0.35">
      <c r="A34" s="548"/>
      <c r="B34" s="589"/>
      <c r="C34" s="589"/>
      <c r="D34" s="598"/>
      <c r="E34" s="589"/>
      <c r="F34" s="5" t="s">
        <v>2</v>
      </c>
      <c r="G34" s="4" t="s">
        <v>59</v>
      </c>
      <c r="H34" s="4" t="s">
        <v>190</v>
      </c>
      <c r="I34" s="4" t="s">
        <v>190</v>
      </c>
      <c r="J34" s="4" t="s">
        <v>190</v>
      </c>
      <c r="K34" s="496"/>
      <c r="L34" s="496"/>
      <c r="M34" s="498"/>
      <c r="N34" s="500"/>
      <c r="O34" s="502"/>
      <c r="P34" s="504"/>
      <c r="Q34" s="484"/>
      <c r="R34" s="484"/>
      <c r="S34" s="486"/>
      <c r="T34" s="486"/>
      <c r="U34" s="489"/>
      <c r="V34" s="492"/>
      <c r="W34" s="628"/>
      <c r="X34" s="630"/>
      <c r="Y34" s="661"/>
      <c r="Z34" s="661"/>
    </row>
    <row r="35" spans="1:26" x14ac:dyDescent="0.35">
      <c r="A35" s="548"/>
      <c r="B35" s="589"/>
      <c r="C35" s="589"/>
      <c r="D35" s="598"/>
      <c r="E35" s="589"/>
      <c r="F35" s="5" t="s">
        <v>3</v>
      </c>
      <c r="G35" s="4" t="s">
        <v>194</v>
      </c>
      <c r="H35" s="4" t="s">
        <v>197</v>
      </c>
      <c r="I35" s="4" t="s">
        <v>19</v>
      </c>
      <c r="J35" s="4" t="s">
        <v>19</v>
      </c>
      <c r="K35" s="496"/>
      <c r="L35" s="496"/>
      <c r="M35" s="498"/>
      <c r="N35" s="500"/>
      <c r="O35" s="502"/>
      <c r="P35" s="504"/>
      <c r="Q35" s="484"/>
      <c r="R35" s="484"/>
      <c r="S35" s="486"/>
      <c r="T35" s="486"/>
      <c r="U35" s="489"/>
      <c r="V35" s="492"/>
      <c r="W35" s="628"/>
      <c r="X35" s="630"/>
      <c r="Y35" s="661"/>
      <c r="Z35" s="661"/>
    </row>
    <row r="36" spans="1:26" ht="15" thickBot="1" x14ac:dyDescent="0.4">
      <c r="A36" s="569"/>
      <c r="B36" s="590"/>
      <c r="C36" s="590"/>
      <c r="D36" s="599"/>
      <c r="E36" s="590"/>
      <c r="F36" s="81" t="s">
        <v>4</v>
      </c>
      <c r="G36" s="38" t="s">
        <v>59</v>
      </c>
      <c r="H36" s="38" t="s">
        <v>190</v>
      </c>
      <c r="I36" s="38" t="s">
        <v>190</v>
      </c>
      <c r="J36" s="38" t="s">
        <v>190</v>
      </c>
      <c r="K36" s="571"/>
      <c r="L36" s="571"/>
      <c r="M36" s="573"/>
      <c r="N36" s="575"/>
      <c r="O36" s="594"/>
      <c r="P36" s="595"/>
      <c r="Q36" s="596"/>
      <c r="R36" s="596"/>
      <c r="S36" s="583"/>
      <c r="T36" s="583"/>
      <c r="U36" s="584"/>
      <c r="V36" s="585"/>
      <c r="W36" s="629"/>
      <c r="X36" s="631"/>
      <c r="Y36" s="662"/>
      <c r="Z36" s="662"/>
    </row>
    <row r="37" spans="1:26" ht="15" thickTop="1" x14ac:dyDescent="0.35">
      <c r="A37" s="602" t="s">
        <v>60</v>
      </c>
      <c r="B37" s="602"/>
      <c r="C37" s="602"/>
      <c r="D37" s="602"/>
      <c r="E37" s="602"/>
      <c r="F37" s="602"/>
      <c r="G37" s="602"/>
      <c r="H37" s="602"/>
      <c r="I37" s="602"/>
      <c r="J37" s="603"/>
      <c r="K37" s="73">
        <f t="shared" ref="K37:Z37" si="0">SUM(K17:K36)</f>
        <v>4</v>
      </c>
      <c r="L37" s="73">
        <f t="shared" si="0"/>
        <v>2</v>
      </c>
      <c r="M37" s="74">
        <f t="shared" si="0"/>
        <v>4</v>
      </c>
      <c r="N37" s="352">
        <f t="shared" si="0"/>
        <v>4</v>
      </c>
      <c r="O37" s="357">
        <f t="shared" si="0"/>
        <v>1</v>
      </c>
      <c r="P37" s="75">
        <f t="shared" si="0"/>
        <v>1</v>
      </c>
      <c r="Q37" s="76">
        <f t="shared" si="0"/>
        <v>3</v>
      </c>
      <c r="R37" s="76">
        <f t="shared" si="0"/>
        <v>1</v>
      </c>
      <c r="S37" s="77">
        <f t="shared" si="0"/>
        <v>3</v>
      </c>
      <c r="T37" s="77">
        <f t="shared" si="0"/>
        <v>3</v>
      </c>
      <c r="U37" s="78">
        <f t="shared" si="0"/>
        <v>1</v>
      </c>
      <c r="V37" s="358">
        <f t="shared" si="0"/>
        <v>1</v>
      </c>
      <c r="W37" s="354">
        <f t="shared" si="0"/>
        <v>4</v>
      </c>
      <c r="X37" s="79">
        <f t="shared" si="0"/>
        <v>4</v>
      </c>
      <c r="Y37" s="80">
        <f t="shared" si="0"/>
        <v>4</v>
      </c>
      <c r="Z37" s="80">
        <f t="shared" si="0"/>
        <v>2</v>
      </c>
    </row>
    <row r="39" spans="1:26" x14ac:dyDescent="0.35">
      <c r="A39" s="42" t="s">
        <v>156</v>
      </c>
      <c r="B39" s="41"/>
      <c r="C39" s="41"/>
      <c r="D39" s="41"/>
      <c r="E39" s="52"/>
      <c r="F39" s="41"/>
      <c r="G39" s="641"/>
      <c r="H39" s="643"/>
      <c r="I39" s="643"/>
      <c r="J39" s="643"/>
      <c r="K39" s="537" t="s">
        <v>125</v>
      </c>
      <c r="L39" s="538"/>
      <c r="M39" s="538"/>
      <c r="N39" s="538"/>
      <c r="O39" s="560" t="s">
        <v>314</v>
      </c>
      <c r="P39" s="538"/>
      <c r="Q39" s="538"/>
      <c r="R39" s="538"/>
      <c r="S39" s="538"/>
      <c r="T39" s="538"/>
      <c r="U39" s="538"/>
      <c r="V39" s="561"/>
      <c r="W39" s="538" t="s">
        <v>315</v>
      </c>
      <c r="X39" s="538"/>
      <c r="Y39" s="538"/>
      <c r="Z39" s="648"/>
    </row>
    <row r="40" spans="1:26" x14ac:dyDescent="0.35">
      <c r="A40" s="534" t="s">
        <v>40</v>
      </c>
      <c r="B40" s="535"/>
      <c r="C40" s="535"/>
      <c r="D40" s="535"/>
      <c r="E40" s="535"/>
      <c r="F40" s="535"/>
      <c r="G40" s="645"/>
      <c r="H40" s="646"/>
      <c r="I40" s="646"/>
      <c r="J40" s="646"/>
      <c r="K40" s="593" t="s">
        <v>0</v>
      </c>
      <c r="L40" s="559"/>
      <c r="M40" s="526" t="s">
        <v>16</v>
      </c>
      <c r="N40" s="527"/>
      <c r="O40" s="564" t="s">
        <v>1</v>
      </c>
      <c r="P40" s="565"/>
      <c r="Q40" s="524" t="s">
        <v>2</v>
      </c>
      <c r="R40" s="524"/>
      <c r="S40" s="525" t="s">
        <v>3</v>
      </c>
      <c r="T40" s="525"/>
      <c r="U40" s="512" t="s">
        <v>4</v>
      </c>
      <c r="V40" s="513"/>
      <c r="W40" s="633" t="s">
        <v>17</v>
      </c>
      <c r="X40" s="634"/>
      <c r="Y40" s="635" t="s">
        <v>18</v>
      </c>
      <c r="Z40" s="635"/>
    </row>
    <row r="41" spans="1:26" ht="87" x14ac:dyDescent="0.35">
      <c r="A41" s="46" t="s">
        <v>28</v>
      </c>
      <c r="B41" s="46" t="s">
        <v>5</v>
      </c>
      <c r="C41" s="46" t="s">
        <v>6</v>
      </c>
      <c r="D41" s="47" t="s">
        <v>7</v>
      </c>
      <c r="E41" s="46" t="s">
        <v>8</v>
      </c>
      <c r="F41" s="46" t="s">
        <v>9</v>
      </c>
      <c r="G41" s="19" t="s">
        <v>193</v>
      </c>
      <c r="H41" s="19" t="s">
        <v>195</v>
      </c>
      <c r="I41" s="19" t="s">
        <v>198</v>
      </c>
      <c r="J41" s="131" t="s">
        <v>199</v>
      </c>
      <c r="K41" s="7" t="s">
        <v>14</v>
      </c>
      <c r="L41" s="8" t="s">
        <v>15</v>
      </c>
      <c r="M41" s="9" t="s">
        <v>14</v>
      </c>
      <c r="N41" s="351" t="s">
        <v>15</v>
      </c>
      <c r="O41" s="355" t="s">
        <v>14</v>
      </c>
      <c r="P41" s="11" t="s">
        <v>15</v>
      </c>
      <c r="Q41" s="12" t="s">
        <v>14</v>
      </c>
      <c r="R41" s="13" t="s">
        <v>15</v>
      </c>
      <c r="S41" s="14" t="s">
        <v>14</v>
      </c>
      <c r="T41" s="15" t="s">
        <v>15</v>
      </c>
      <c r="U41" s="21" t="s">
        <v>14</v>
      </c>
      <c r="V41" s="356" t="s">
        <v>15</v>
      </c>
      <c r="W41" s="353" t="s">
        <v>14</v>
      </c>
      <c r="X41" s="16" t="s">
        <v>15</v>
      </c>
      <c r="Y41" s="17" t="s">
        <v>14</v>
      </c>
      <c r="Z41" s="18" t="s">
        <v>15</v>
      </c>
    </row>
    <row r="42" spans="1:26" x14ac:dyDescent="0.35">
      <c r="A42" s="53">
        <v>2.1</v>
      </c>
      <c r="B42" s="53"/>
      <c r="C42" s="53"/>
      <c r="D42" s="53"/>
      <c r="E42" s="53"/>
      <c r="F42" s="53"/>
      <c r="G42" s="53"/>
      <c r="H42" s="53"/>
      <c r="I42" s="53"/>
      <c r="J42" s="53"/>
      <c r="K42" s="53"/>
      <c r="L42" s="53"/>
      <c r="M42" s="53"/>
      <c r="N42" s="359"/>
      <c r="O42" s="364"/>
      <c r="P42" s="53"/>
      <c r="Q42" s="53"/>
      <c r="R42" s="53"/>
      <c r="S42" s="53"/>
      <c r="T42" s="53"/>
      <c r="U42" s="53"/>
      <c r="V42" s="365"/>
      <c r="W42" s="362"/>
      <c r="X42" s="53"/>
      <c r="Y42" s="53"/>
      <c r="Z42" s="53"/>
    </row>
    <row r="43" spans="1:26" x14ac:dyDescent="0.35">
      <c r="A43" s="53">
        <v>2.2000000000000002</v>
      </c>
      <c r="B43" s="53"/>
      <c r="C43" s="53"/>
      <c r="D43" s="53"/>
      <c r="E43" s="53"/>
      <c r="F43" s="53"/>
      <c r="G43" s="53"/>
      <c r="H43" s="53"/>
      <c r="I43" s="53"/>
      <c r="J43" s="53"/>
      <c r="K43" s="53"/>
      <c r="L43" s="53"/>
      <c r="M43" s="53"/>
      <c r="N43" s="359"/>
      <c r="O43" s="364"/>
      <c r="P43" s="53"/>
      <c r="Q43" s="53"/>
      <c r="R43" s="53"/>
      <c r="S43" s="53"/>
      <c r="T43" s="53"/>
      <c r="U43" s="53"/>
      <c r="V43" s="365"/>
      <c r="W43" s="362"/>
      <c r="X43" s="53"/>
      <c r="Y43" s="53"/>
      <c r="Z43" s="53"/>
    </row>
    <row r="44" spans="1:26" ht="15" thickBot="1" x14ac:dyDescent="0.4">
      <c r="A44" s="83">
        <v>2.2999999999999998</v>
      </c>
      <c r="B44" s="83"/>
      <c r="C44" s="83"/>
      <c r="D44" s="83"/>
      <c r="E44" s="83"/>
      <c r="F44" s="83"/>
      <c r="G44" s="83"/>
      <c r="H44" s="83"/>
      <c r="I44" s="83"/>
      <c r="J44" s="83"/>
      <c r="K44" s="83"/>
      <c r="L44" s="83"/>
      <c r="M44" s="83"/>
      <c r="N44" s="360"/>
      <c r="O44" s="366"/>
      <c r="P44" s="83"/>
      <c r="Q44" s="83"/>
      <c r="R44" s="83"/>
      <c r="S44" s="83"/>
      <c r="T44" s="83"/>
      <c r="U44" s="83"/>
      <c r="V44" s="367"/>
      <c r="W44" s="363"/>
      <c r="X44" s="83"/>
      <c r="Y44" s="83"/>
      <c r="Z44" s="83"/>
    </row>
    <row r="45" spans="1:26" ht="15" thickTop="1" x14ac:dyDescent="0.35">
      <c r="A45" s="822" t="s">
        <v>61</v>
      </c>
      <c r="B45" s="822"/>
      <c r="C45" s="822"/>
      <c r="D45" s="822"/>
      <c r="E45" s="822"/>
      <c r="F45" s="822"/>
      <c r="G45" s="822"/>
      <c r="H45" s="822"/>
      <c r="I45" s="822"/>
      <c r="J45" s="823"/>
      <c r="K45" s="311">
        <f>K37</f>
        <v>4</v>
      </c>
      <c r="L45" s="311">
        <f t="shared" ref="L45:Z45" si="1">L37</f>
        <v>2</v>
      </c>
      <c r="M45" s="311">
        <f t="shared" si="1"/>
        <v>4</v>
      </c>
      <c r="N45" s="379">
        <f t="shared" si="1"/>
        <v>4</v>
      </c>
      <c r="O45" s="381">
        <f t="shared" si="1"/>
        <v>1</v>
      </c>
      <c r="P45" s="311">
        <f t="shared" si="1"/>
        <v>1</v>
      </c>
      <c r="Q45" s="311">
        <f t="shared" si="1"/>
        <v>3</v>
      </c>
      <c r="R45" s="311">
        <f t="shared" si="1"/>
        <v>1</v>
      </c>
      <c r="S45" s="311">
        <f t="shared" si="1"/>
        <v>3</v>
      </c>
      <c r="T45" s="311">
        <f t="shared" si="1"/>
        <v>3</v>
      </c>
      <c r="U45" s="311">
        <f t="shared" si="1"/>
        <v>1</v>
      </c>
      <c r="V45" s="382">
        <f t="shared" si="1"/>
        <v>1</v>
      </c>
      <c r="W45" s="380">
        <f t="shared" si="1"/>
        <v>4</v>
      </c>
      <c r="X45" s="311">
        <f t="shared" si="1"/>
        <v>4</v>
      </c>
      <c r="Y45" s="311">
        <f t="shared" si="1"/>
        <v>4</v>
      </c>
      <c r="Z45" s="311">
        <f t="shared" si="1"/>
        <v>2</v>
      </c>
    </row>
    <row r="47" spans="1:26" x14ac:dyDescent="0.35">
      <c r="A47" s="42" t="s">
        <v>41</v>
      </c>
      <c r="B47" s="54"/>
      <c r="C47" s="54"/>
      <c r="D47" s="54"/>
      <c r="E47" s="55"/>
      <c r="F47" s="99"/>
      <c r="G47" s="641"/>
      <c r="H47" s="643"/>
      <c r="I47" s="643"/>
      <c r="J47" s="643"/>
      <c r="K47" s="537" t="s">
        <v>125</v>
      </c>
      <c r="L47" s="538"/>
      <c r="M47" s="538"/>
      <c r="N47" s="538"/>
      <c r="O47" s="560" t="s">
        <v>333</v>
      </c>
      <c r="P47" s="538"/>
      <c r="Q47" s="538"/>
      <c r="R47" s="538"/>
      <c r="S47" s="538"/>
      <c r="T47" s="538"/>
      <c r="U47" s="538"/>
      <c r="V47" s="561"/>
      <c r="W47" s="538" t="s">
        <v>315</v>
      </c>
      <c r="X47" s="538"/>
      <c r="Y47" s="538"/>
      <c r="Z47" s="648"/>
    </row>
    <row r="48" spans="1:26" ht="29.5" customHeight="1" x14ac:dyDescent="0.35">
      <c r="A48" s="534" t="s">
        <v>42</v>
      </c>
      <c r="B48" s="535"/>
      <c r="C48" s="535"/>
      <c r="D48" s="535"/>
      <c r="E48" s="535"/>
      <c r="F48" s="536"/>
      <c r="G48" s="645"/>
      <c r="H48" s="646"/>
      <c r="I48" s="646"/>
      <c r="J48" s="646"/>
      <c r="K48" s="559" t="s">
        <v>0</v>
      </c>
      <c r="L48" s="559"/>
      <c r="M48" s="526" t="s">
        <v>16</v>
      </c>
      <c r="N48" s="527"/>
      <c r="O48" s="564" t="s">
        <v>1</v>
      </c>
      <c r="P48" s="565"/>
      <c r="Q48" s="524" t="s">
        <v>2</v>
      </c>
      <c r="R48" s="524"/>
      <c r="S48" s="525" t="s">
        <v>3</v>
      </c>
      <c r="T48" s="525"/>
      <c r="U48" s="512" t="s">
        <v>4</v>
      </c>
      <c r="V48" s="513"/>
      <c r="W48" s="633" t="s">
        <v>17</v>
      </c>
      <c r="X48" s="634"/>
      <c r="Y48" s="635" t="s">
        <v>18</v>
      </c>
      <c r="Z48" s="635"/>
    </row>
    <row r="49" spans="1:26" ht="87" x14ac:dyDescent="0.35">
      <c r="A49" s="46" t="s">
        <v>28</v>
      </c>
      <c r="B49" s="46" t="s">
        <v>5</v>
      </c>
      <c r="C49" s="46" t="s">
        <v>6</v>
      </c>
      <c r="D49" s="47" t="s">
        <v>7</v>
      </c>
      <c r="E49" s="46" t="s">
        <v>8</v>
      </c>
      <c r="F49" s="46" t="s">
        <v>9</v>
      </c>
      <c r="G49" s="19" t="s">
        <v>193</v>
      </c>
      <c r="H49" s="19" t="s">
        <v>195</v>
      </c>
      <c r="I49" s="19" t="s">
        <v>198</v>
      </c>
      <c r="J49" s="131" t="s">
        <v>199</v>
      </c>
      <c r="K49" s="7" t="s">
        <v>14</v>
      </c>
      <c r="L49" s="8" t="s">
        <v>15</v>
      </c>
      <c r="M49" s="9" t="s">
        <v>14</v>
      </c>
      <c r="N49" s="351" t="s">
        <v>15</v>
      </c>
      <c r="O49" s="355" t="s">
        <v>14</v>
      </c>
      <c r="P49" s="11" t="s">
        <v>15</v>
      </c>
      <c r="Q49" s="12" t="s">
        <v>14</v>
      </c>
      <c r="R49" s="13" t="s">
        <v>15</v>
      </c>
      <c r="S49" s="14" t="s">
        <v>14</v>
      </c>
      <c r="T49" s="15" t="s">
        <v>15</v>
      </c>
      <c r="U49" s="21" t="s">
        <v>14</v>
      </c>
      <c r="V49" s="356" t="s">
        <v>15</v>
      </c>
      <c r="W49" s="353" t="s">
        <v>14</v>
      </c>
      <c r="X49" s="16" t="s">
        <v>15</v>
      </c>
      <c r="Y49" s="17" t="s">
        <v>14</v>
      </c>
      <c r="Z49" s="18" t="s">
        <v>15</v>
      </c>
    </row>
    <row r="50" spans="1:26" x14ac:dyDescent="0.35">
      <c r="A50" s="548">
        <v>3.1</v>
      </c>
      <c r="B50" s="507" t="s">
        <v>43</v>
      </c>
      <c r="C50" s="507" t="s">
        <v>44</v>
      </c>
      <c r="D50" s="510">
        <v>24585</v>
      </c>
      <c r="E50" s="507" t="s">
        <v>13</v>
      </c>
      <c r="F50" s="5" t="s">
        <v>1</v>
      </c>
      <c r="G50" s="4" t="s">
        <v>147</v>
      </c>
      <c r="H50" s="4" t="s">
        <v>197</v>
      </c>
      <c r="I50" s="4" t="s">
        <v>19</v>
      </c>
      <c r="J50" s="4" t="s">
        <v>19</v>
      </c>
      <c r="K50" s="496">
        <v>2</v>
      </c>
      <c r="L50" s="496">
        <v>2</v>
      </c>
      <c r="M50" s="498">
        <v>2</v>
      </c>
      <c r="N50" s="500">
        <v>2</v>
      </c>
      <c r="O50" s="502">
        <v>1</v>
      </c>
      <c r="P50" s="504">
        <v>1</v>
      </c>
      <c r="Q50" s="484">
        <v>1</v>
      </c>
      <c r="R50" s="484">
        <v>1</v>
      </c>
      <c r="S50" s="486">
        <v>1</v>
      </c>
      <c r="T50" s="486">
        <v>1</v>
      </c>
      <c r="U50" s="488">
        <v>1</v>
      </c>
      <c r="V50" s="514">
        <v>1</v>
      </c>
      <c r="W50" s="628">
        <v>2</v>
      </c>
      <c r="X50" s="630">
        <v>2</v>
      </c>
      <c r="Y50" s="661">
        <v>2</v>
      </c>
      <c r="Z50" s="661">
        <v>2</v>
      </c>
    </row>
    <row r="51" spans="1:26" x14ac:dyDescent="0.35">
      <c r="A51" s="548"/>
      <c r="B51" s="507"/>
      <c r="C51" s="507"/>
      <c r="D51" s="510"/>
      <c r="E51" s="507"/>
      <c r="F51" s="5" t="s">
        <v>2</v>
      </c>
      <c r="G51" s="4" t="s">
        <v>192</v>
      </c>
      <c r="H51" s="4" t="s">
        <v>197</v>
      </c>
      <c r="I51" s="4" t="s">
        <v>19</v>
      </c>
      <c r="J51" s="4" t="s">
        <v>19</v>
      </c>
      <c r="K51" s="496"/>
      <c r="L51" s="496"/>
      <c r="M51" s="498"/>
      <c r="N51" s="500"/>
      <c r="O51" s="502"/>
      <c r="P51" s="504"/>
      <c r="Q51" s="484"/>
      <c r="R51" s="484"/>
      <c r="S51" s="486"/>
      <c r="T51" s="486"/>
      <c r="U51" s="489"/>
      <c r="V51" s="515"/>
      <c r="W51" s="628"/>
      <c r="X51" s="630"/>
      <c r="Y51" s="661"/>
      <c r="Z51" s="661"/>
    </row>
    <row r="52" spans="1:26" x14ac:dyDescent="0.35">
      <c r="A52" s="548"/>
      <c r="B52" s="507"/>
      <c r="C52" s="507"/>
      <c r="D52" s="510"/>
      <c r="E52" s="507"/>
      <c r="F52" s="5" t="s">
        <v>3</v>
      </c>
      <c r="G52" s="4" t="s">
        <v>194</v>
      </c>
      <c r="H52" s="4" t="s">
        <v>197</v>
      </c>
      <c r="I52" s="4" t="s">
        <v>19</v>
      </c>
      <c r="J52" s="4" t="s">
        <v>19</v>
      </c>
      <c r="K52" s="496"/>
      <c r="L52" s="496"/>
      <c r="M52" s="498"/>
      <c r="N52" s="500"/>
      <c r="O52" s="502"/>
      <c r="P52" s="504"/>
      <c r="Q52" s="484"/>
      <c r="R52" s="484"/>
      <c r="S52" s="486"/>
      <c r="T52" s="486"/>
      <c r="U52" s="489"/>
      <c r="V52" s="515"/>
      <c r="W52" s="628"/>
      <c r="X52" s="630"/>
      <c r="Y52" s="661"/>
      <c r="Z52" s="661"/>
    </row>
    <row r="53" spans="1:26" ht="15" thickBot="1" x14ac:dyDescent="0.4">
      <c r="A53" s="549"/>
      <c r="B53" s="508"/>
      <c r="C53" s="508"/>
      <c r="D53" s="511"/>
      <c r="E53" s="508"/>
      <c r="F53" s="24" t="s">
        <v>4</v>
      </c>
      <c r="G53" s="38" t="s">
        <v>192</v>
      </c>
      <c r="H53" s="38" t="s">
        <v>197</v>
      </c>
      <c r="I53" s="38" t="s">
        <v>19</v>
      </c>
      <c r="J53" s="38" t="s">
        <v>19</v>
      </c>
      <c r="K53" s="497"/>
      <c r="L53" s="497"/>
      <c r="M53" s="499"/>
      <c r="N53" s="501"/>
      <c r="O53" s="503"/>
      <c r="P53" s="505"/>
      <c r="Q53" s="485"/>
      <c r="R53" s="485"/>
      <c r="S53" s="487"/>
      <c r="T53" s="487"/>
      <c r="U53" s="490"/>
      <c r="V53" s="516"/>
      <c r="W53" s="667"/>
      <c r="X53" s="668"/>
      <c r="Y53" s="670"/>
      <c r="Z53" s="670"/>
    </row>
    <row r="54" spans="1:26" x14ac:dyDescent="0.35">
      <c r="A54" s="547">
        <v>3.2</v>
      </c>
      <c r="B54" s="547" t="s">
        <v>45</v>
      </c>
      <c r="C54" s="547" t="s">
        <v>46</v>
      </c>
      <c r="D54" s="550">
        <v>30524</v>
      </c>
      <c r="E54" s="547" t="s">
        <v>22</v>
      </c>
      <c r="F54" s="43" t="s">
        <v>1</v>
      </c>
      <c r="G54" s="51" t="s">
        <v>192</v>
      </c>
      <c r="H54" s="51" t="s">
        <v>197</v>
      </c>
      <c r="I54" s="51" t="s">
        <v>19</v>
      </c>
      <c r="J54" s="51" t="s">
        <v>19</v>
      </c>
      <c r="K54" s="496">
        <v>2</v>
      </c>
      <c r="L54" s="496">
        <v>2</v>
      </c>
      <c r="M54" s="498">
        <v>2</v>
      </c>
      <c r="N54" s="500">
        <v>2</v>
      </c>
      <c r="O54" s="502">
        <v>1</v>
      </c>
      <c r="P54" s="504">
        <v>1</v>
      </c>
      <c r="Q54" s="484">
        <v>1</v>
      </c>
      <c r="R54" s="484">
        <v>1</v>
      </c>
      <c r="S54" s="486">
        <v>1</v>
      </c>
      <c r="T54" s="486">
        <v>1</v>
      </c>
      <c r="U54" s="488">
        <v>1</v>
      </c>
      <c r="V54" s="514">
        <v>1</v>
      </c>
      <c r="W54" s="628">
        <v>2</v>
      </c>
      <c r="X54" s="630">
        <v>2</v>
      </c>
      <c r="Y54" s="661">
        <v>2</v>
      </c>
      <c r="Z54" s="661">
        <v>2</v>
      </c>
    </row>
    <row r="55" spans="1:26" x14ac:dyDescent="0.35">
      <c r="A55" s="548"/>
      <c r="B55" s="548"/>
      <c r="C55" s="548"/>
      <c r="D55" s="551"/>
      <c r="E55" s="548"/>
      <c r="F55" s="5" t="s">
        <v>2</v>
      </c>
      <c r="G55" s="4" t="s">
        <v>192</v>
      </c>
      <c r="H55" s="4" t="s">
        <v>197</v>
      </c>
      <c r="I55" s="4" t="s">
        <v>19</v>
      </c>
      <c r="J55" s="4" t="s">
        <v>19</v>
      </c>
      <c r="K55" s="496"/>
      <c r="L55" s="496"/>
      <c r="M55" s="498"/>
      <c r="N55" s="500"/>
      <c r="O55" s="502"/>
      <c r="P55" s="504"/>
      <c r="Q55" s="484"/>
      <c r="R55" s="484"/>
      <c r="S55" s="486"/>
      <c r="T55" s="486"/>
      <c r="U55" s="489"/>
      <c r="V55" s="515"/>
      <c r="W55" s="628"/>
      <c r="X55" s="630"/>
      <c r="Y55" s="661"/>
      <c r="Z55" s="661"/>
    </row>
    <row r="56" spans="1:26" x14ac:dyDescent="0.35">
      <c r="A56" s="548"/>
      <c r="B56" s="548"/>
      <c r="C56" s="548"/>
      <c r="D56" s="551"/>
      <c r="E56" s="548"/>
      <c r="F56" s="5" t="s">
        <v>3</v>
      </c>
      <c r="G56" s="4" t="s">
        <v>192</v>
      </c>
      <c r="H56" s="4" t="s">
        <v>197</v>
      </c>
      <c r="I56" s="4" t="s">
        <v>19</v>
      </c>
      <c r="J56" s="4" t="s">
        <v>19</v>
      </c>
      <c r="K56" s="496"/>
      <c r="L56" s="496"/>
      <c r="M56" s="498"/>
      <c r="N56" s="500"/>
      <c r="O56" s="502"/>
      <c r="P56" s="504"/>
      <c r="Q56" s="484"/>
      <c r="R56" s="484"/>
      <c r="S56" s="486"/>
      <c r="T56" s="486"/>
      <c r="U56" s="489"/>
      <c r="V56" s="515"/>
      <c r="W56" s="628"/>
      <c r="X56" s="630"/>
      <c r="Y56" s="661"/>
      <c r="Z56" s="661"/>
    </row>
    <row r="57" spans="1:26" ht="15" thickBot="1" x14ac:dyDescent="0.4">
      <c r="A57" s="549"/>
      <c r="B57" s="549"/>
      <c r="C57" s="549"/>
      <c r="D57" s="552"/>
      <c r="E57" s="549"/>
      <c r="F57" s="24" t="s">
        <v>4</v>
      </c>
      <c r="G57" s="38" t="s">
        <v>192</v>
      </c>
      <c r="H57" s="38" t="s">
        <v>197</v>
      </c>
      <c r="I57" s="38" t="s">
        <v>19</v>
      </c>
      <c r="J57" s="38" t="s">
        <v>19</v>
      </c>
      <c r="K57" s="497"/>
      <c r="L57" s="497"/>
      <c r="M57" s="499"/>
      <c r="N57" s="501"/>
      <c r="O57" s="503"/>
      <c r="P57" s="505"/>
      <c r="Q57" s="485"/>
      <c r="R57" s="485"/>
      <c r="S57" s="487"/>
      <c r="T57" s="487"/>
      <c r="U57" s="490"/>
      <c r="V57" s="516"/>
      <c r="W57" s="667"/>
      <c r="X57" s="668"/>
      <c r="Y57" s="670"/>
      <c r="Z57" s="670"/>
    </row>
    <row r="58" spans="1:26" x14ac:dyDescent="0.35">
      <c r="A58" s="547">
        <v>3.3</v>
      </c>
      <c r="B58" s="506" t="s">
        <v>47</v>
      </c>
      <c r="C58" s="506" t="s">
        <v>48</v>
      </c>
      <c r="D58" s="550">
        <v>30565</v>
      </c>
      <c r="E58" s="547" t="s">
        <v>13</v>
      </c>
      <c r="F58" s="43" t="s">
        <v>1</v>
      </c>
      <c r="G58" s="51" t="s">
        <v>194</v>
      </c>
      <c r="H58" s="51" t="s">
        <v>197</v>
      </c>
      <c r="I58" s="51" t="s">
        <v>19</v>
      </c>
      <c r="J58" s="51" t="s">
        <v>19</v>
      </c>
      <c r="K58" s="496">
        <v>2</v>
      </c>
      <c r="L58" s="496">
        <v>2</v>
      </c>
      <c r="M58" s="498">
        <v>2</v>
      </c>
      <c r="N58" s="500">
        <v>2</v>
      </c>
      <c r="O58" s="502">
        <v>1</v>
      </c>
      <c r="P58" s="504">
        <v>1</v>
      </c>
      <c r="Q58" s="484">
        <v>1</v>
      </c>
      <c r="R58" s="484">
        <v>1</v>
      </c>
      <c r="S58" s="486">
        <v>1</v>
      </c>
      <c r="T58" s="486">
        <v>1</v>
      </c>
      <c r="U58" s="488">
        <v>1</v>
      </c>
      <c r="V58" s="514">
        <v>1</v>
      </c>
      <c r="W58" s="628">
        <v>2</v>
      </c>
      <c r="X58" s="630">
        <v>2</v>
      </c>
      <c r="Y58" s="661">
        <v>2</v>
      </c>
      <c r="Z58" s="661">
        <v>2</v>
      </c>
    </row>
    <row r="59" spans="1:26" x14ac:dyDescent="0.35">
      <c r="A59" s="548"/>
      <c r="B59" s="507"/>
      <c r="C59" s="507"/>
      <c r="D59" s="551"/>
      <c r="E59" s="548"/>
      <c r="F59" s="5" t="s">
        <v>2</v>
      </c>
      <c r="G59" s="4" t="s">
        <v>192</v>
      </c>
      <c r="H59" s="4" t="s">
        <v>197</v>
      </c>
      <c r="I59" s="4" t="s">
        <v>19</v>
      </c>
      <c r="J59" s="4" t="s">
        <v>19</v>
      </c>
      <c r="K59" s="496"/>
      <c r="L59" s="496"/>
      <c r="M59" s="498"/>
      <c r="N59" s="500"/>
      <c r="O59" s="502"/>
      <c r="P59" s="504"/>
      <c r="Q59" s="484"/>
      <c r="R59" s="484"/>
      <c r="S59" s="486"/>
      <c r="T59" s="486"/>
      <c r="U59" s="489"/>
      <c r="V59" s="515"/>
      <c r="W59" s="628"/>
      <c r="X59" s="630"/>
      <c r="Y59" s="661"/>
      <c r="Z59" s="661"/>
    </row>
    <row r="60" spans="1:26" x14ac:dyDescent="0.35">
      <c r="A60" s="548"/>
      <c r="B60" s="507"/>
      <c r="C60" s="507"/>
      <c r="D60" s="551"/>
      <c r="E60" s="548"/>
      <c r="F60" s="5" t="s">
        <v>3</v>
      </c>
      <c r="G60" s="4" t="s">
        <v>147</v>
      </c>
      <c r="H60" s="4" t="s">
        <v>197</v>
      </c>
      <c r="I60" s="4" t="s">
        <v>19</v>
      </c>
      <c r="J60" s="4" t="s">
        <v>19</v>
      </c>
      <c r="K60" s="496"/>
      <c r="L60" s="496"/>
      <c r="M60" s="498"/>
      <c r="N60" s="500"/>
      <c r="O60" s="502"/>
      <c r="P60" s="504"/>
      <c r="Q60" s="484"/>
      <c r="R60" s="484"/>
      <c r="S60" s="486"/>
      <c r="T60" s="486"/>
      <c r="U60" s="489"/>
      <c r="V60" s="515"/>
      <c r="W60" s="628"/>
      <c r="X60" s="630"/>
      <c r="Y60" s="661"/>
      <c r="Z60" s="661"/>
    </row>
    <row r="61" spans="1:26" ht="15" thickBot="1" x14ac:dyDescent="0.4">
      <c r="A61" s="549"/>
      <c r="B61" s="508"/>
      <c r="C61" s="508"/>
      <c r="D61" s="552"/>
      <c r="E61" s="549"/>
      <c r="F61" s="24" t="s">
        <v>4</v>
      </c>
      <c r="G61" s="38" t="s">
        <v>192</v>
      </c>
      <c r="H61" s="38" t="s">
        <v>197</v>
      </c>
      <c r="I61" s="38" t="s">
        <v>19</v>
      </c>
      <c r="J61" s="38" t="s">
        <v>19</v>
      </c>
      <c r="K61" s="497"/>
      <c r="L61" s="497"/>
      <c r="M61" s="499"/>
      <c r="N61" s="501"/>
      <c r="O61" s="503"/>
      <c r="P61" s="505"/>
      <c r="Q61" s="485"/>
      <c r="R61" s="485"/>
      <c r="S61" s="487"/>
      <c r="T61" s="487"/>
      <c r="U61" s="490"/>
      <c r="V61" s="516"/>
      <c r="W61" s="667"/>
      <c r="X61" s="668"/>
      <c r="Y61" s="670"/>
      <c r="Z61" s="670"/>
    </row>
    <row r="62" spans="1:26" x14ac:dyDescent="0.35">
      <c r="A62" s="547">
        <v>3.4</v>
      </c>
      <c r="B62" s="506" t="s">
        <v>35</v>
      </c>
      <c r="C62" s="506" t="s">
        <v>36</v>
      </c>
      <c r="D62" s="550">
        <v>30057</v>
      </c>
      <c r="E62" s="506" t="s">
        <v>13</v>
      </c>
      <c r="F62" s="43" t="s">
        <v>1</v>
      </c>
      <c r="G62" s="50" t="s">
        <v>192</v>
      </c>
      <c r="H62" s="51" t="s">
        <v>197</v>
      </c>
      <c r="I62" s="51" t="s">
        <v>19</v>
      </c>
      <c r="J62" s="51" t="s">
        <v>19</v>
      </c>
      <c r="K62" s="570">
        <v>2</v>
      </c>
      <c r="L62" s="570">
        <v>2</v>
      </c>
      <c r="M62" s="572">
        <v>2</v>
      </c>
      <c r="N62" s="574">
        <v>2</v>
      </c>
      <c r="O62" s="566">
        <v>1</v>
      </c>
      <c r="P62" s="567">
        <v>1</v>
      </c>
      <c r="Q62" s="568">
        <v>1</v>
      </c>
      <c r="R62" s="568">
        <v>1</v>
      </c>
      <c r="S62" s="578">
        <v>1</v>
      </c>
      <c r="T62" s="578">
        <v>1</v>
      </c>
      <c r="U62" s="579">
        <v>1</v>
      </c>
      <c r="V62" s="665">
        <v>1</v>
      </c>
      <c r="W62" s="666">
        <v>2</v>
      </c>
      <c r="X62" s="669">
        <v>2</v>
      </c>
      <c r="Y62" s="663">
        <v>2</v>
      </c>
      <c r="Z62" s="663">
        <v>2</v>
      </c>
    </row>
    <row r="63" spans="1:26" x14ac:dyDescent="0.35">
      <c r="A63" s="548"/>
      <c r="B63" s="507"/>
      <c r="C63" s="507"/>
      <c r="D63" s="551"/>
      <c r="E63" s="507"/>
      <c r="F63" s="5" t="s">
        <v>2</v>
      </c>
      <c r="G63" s="4" t="s">
        <v>192</v>
      </c>
      <c r="H63" s="4" t="s">
        <v>197</v>
      </c>
      <c r="I63" s="4" t="s">
        <v>19</v>
      </c>
      <c r="J63" s="4" t="s">
        <v>19</v>
      </c>
      <c r="K63" s="496"/>
      <c r="L63" s="496"/>
      <c r="M63" s="498"/>
      <c r="N63" s="500"/>
      <c r="O63" s="502"/>
      <c r="P63" s="504"/>
      <c r="Q63" s="484"/>
      <c r="R63" s="484"/>
      <c r="S63" s="486"/>
      <c r="T63" s="486"/>
      <c r="U63" s="489"/>
      <c r="V63" s="515"/>
      <c r="W63" s="628"/>
      <c r="X63" s="630"/>
      <c r="Y63" s="661"/>
      <c r="Z63" s="661"/>
    </row>
    <row r="64" spans="1:26" x14ac:dyDescent="0.35">
      <c r="A64" s="548"/>
      <c r="B64" s="507"/>
      <c r="C64" s="507"/>
      <c r="D64" s="551"/>
      <c r="E64" s="507"/>
      <c r="F64" s="5" t="s">
        <v>3</v>
      </c>
      <c r="G64" s="4" t="s">
        <v>194</v>
      </c>
      <c r="H64" s="4" t="s">
        <v>197</v>
      </c>
      <c r="I64" s="4" t="s">
        <v>19</v>
      </c>
      <c r="J64" s="4" t="s">
        <v>19</v>
      </c>
      <c r="K64" s="496"/>
      <c r="L64" s="496"/>
      <c r="M64" s="498"/>
      <c r="N64" s="500"/>
      <c r="O64" s="502"/>
      <c r="P64" s="504"/>
      <c r="Q64" s="484"/>
      <c r="R64" s="484"/>
      <c r="S64" s="486"/>
      <c r="T64" s="486"/>
      <c r="U64" s="489"/>
      <c r="V64" s="515"/>
      <c r="W64" s="628"/>
      <c r="X64" s="630"/>
      <c r="Y64" s="661"/>
      <c r="Z64" s="661"/>
    </row>
    <row r="65" spans="1:26" ht="15" thickBot="1" x14ac:dyDescent="0.4">
      <c r="A65" s="569"/>
      <c r="B65" s="610"/>
      <c r="C65" s="610"/>
      <c r="D65" s="611"/>
      <c r="E65" s="610"/>
      <c r="F65" s="81" t="s">
        <v>4</v>
      </c>
      <c r="G65" s="98" t="s">
        <v>192</v>
      </c>
      <c r="H65" s="98" t="s">
        <v>197</v>
      </c>
      <c r="I65" s="98" t="s">
        <v>19</v>
      </c>
      <c r="J65" s="98" t="s">
        <v>19</v>
      </c>
      <c r="K65" s="571"/>
      <c r="L65" s="571"/>
      <c r="M65" s="573"/>
      <c r="N65" s="575"/>
      <c r="O65" s="594"/>
      <c r="P65" s="595"/>
      <c r="Q65" s="596"/>
      <c r="R65" s="596"/>
      <c r="S65" s="583"/>
      <c r="T65" s="583"/>
      <c r="U65" s="584"/>
      <c r="V65" s="627"/>
      <c r="W65" s="629"/>
      <c r="X65" s="631"/>
      <c r="Y65" s="662"/>
      <c r="Z65" s="662"/>
    </row>
    <row r="66" spans="1:26" ht="15" thickTop="1" x14ac:dyDescent="0.35">
      <c r="A66" s="822" t="s">
        <v>62</v>
      </c>
      <c r="B66" s="822"/>
      <c r="C66" s="822"/>
      <c r="D66" s="822"/>
      <c r="E66" s="822"/>
      <c r="F66" s="822"/>
      <c r="G66" s="822"/>
      <c r="H66" s="822"/>
      <c r="I66" s="822"/>
      <c r="J66" s="823"/>
      <c r="K66" s="73">
        <f>SUM(K45,K50,K54,K58,K62)</f>
        <v>12</v>
      </c>
      <c r="L66" s="73">
        <f t="shared" ref="L66:Z66" si="2">SUM(L45,L50,L54,L58,L62)</f>
        <v>10</v>
      </c>
      <c r="M66" s="74">
        <f t="shared" si="2"/>
        <v>12</v>
      </c>
      <c r="N66" s="352">
        <f t="shared" si="2"/>
        <v>12</v>
      </c>
      <c r="O66" s="357">
        <f t="shared" si="2"/>
        <v>5</v>
      </c>
      <c r="P66" s="75">
        <f t="shared" si="2"/>
        <v>5</v>
      </c>
      <c r="Q66" s="76">
        <f t="shared" si="2"/>
        <v>7</v>
      </c>
      <c r="R66" s="76">
        <f t="shared" si="2"/>
        <v>5</v>
      </c>
      <c r="S66" s="77">
        <f t="shared" si="2"/>
        <v>7</v>
      </c>
      <c r="T66" s="77">
        <f t="shared" si="2"/>
        <v>7</v>
      </c>
      <c r="U66" s="78">
        <f t="shared" si="2"/>
        <v>5</v>
      </c>
      <c r="V66" s="358">
        <f t="shared" si="2"/>
        <v>5</v>
      </c>
      <c r="W66" s="354">
        <f t="shared" si="2"/>
        <v>12</v>
      </c>
      <c r="X66" s="79">
        <f t="shared" si="2"/>
        <v>12</v>
      </c>
      <c r="Y66" s="80">
        <f t="shared" si="2"/>
        <v>12</v>
      </c>
      <c r="Z66" s="80">
        <f t="shared" si="2"/>
        <v>10</v>
      </c>
    </row>
    <row r="68" spans="1:26" x14ac:dyDescent="0.35">
      <c r="A68" s="42" t="s">
        <v>49</v>
      </c>
      <c r="B68" s="54"/>
      <c r="C68" s="54"/>
      <c r="D68" s="54"/>
      <c r="E68" s="54"/>
      <c r="F68" s="54"/>
      <c r="G68" s="641"/>
      <c r="H68" s="643"/>
      <c r="I68" s="643"/>
      <c r="J68" s="643"/>
      <c r="K68" s="537" t="s">
        <v>125</v>
      </c>
      <c r="L68" s="538"/>
      <c r="M68" s="538"/>
      <c r="N68" s="538"/>
      <c r="O68" s="560" t="s">
        <v>333</v>
      </c>
      <c r="P68" s="538"/>
      <c r="Q68" s="538"/>
      <c r="R68" s="538"/>
      <c r="S68" s="538"/>
      <c r="T68" s="538"/>
      <c r="U68" s="538"/>
      <c r="V68" s="561"/>
      <c r="W68" s="538" t="s">
        <v>315</v>
      </c>
      <c r="X68" s="538"/>
      <c r="Y68" s="538"/>
      <c r="Z68" s="648"/>
    </row>
    <row r="69" spans="1:26" x14ac:dyDescent="0.35">
      <c r="A69" s="534" t="s">
        <v>50</v>
      </c>
      <c r="B69" s="535"/>
      <c r="C69" s="535"/>
      <c r="D69" s="535"/>
      <c r="E69" s="535"/>
      <c r="F69" s="535"/>
      <c r="G69" s="645"/>
      <c r="H69" s="646"/>
      <c r="I69" s="646"/>
      <c r="J69" s="646"/>
      <c r="K69" s="559" t="s">
        <v>0</v>
      </c>
      <c r="L69" s="559"/>
      <c r="M69" s="526" t="s">
        <v>16</v>
      </c>
      <c r="N69" s="527"/>
      <c r="O69" s="564" t="s">
        <v>1</v>
      </c>
      <c r="P69" s="565"/>
      <c r="Q69" s="524" t="s">
        <v>2</v>
      </c>
      <c r="R69" s="524"/>
      <c r="S69" s="525" t="s">
        <v>3</v>
      </c>
      <c r="T69" s="525"/>
      <c r="U69" s="512" t="s">
        <v>4</v>
      </c>
      <c r="V69" s="513"/>
      <c r="W69" s="633" t="s">
        <v>17</v>
      </c>
      <c r="X69" s="634"/>
      <c r="Y69" s="635" t="s">
        <v>18</v>
      </c>
      <c r="Z69" s="635"/>
    </row>
    <row r="70" spans="1:26" ht="87" x14ac:dyDescent="0.35">
      <c r="A70" s="46" t="s">
        <v>28</v>
      </c>
      <c r="B70" s="46" t="s">
        <v>5</v>
      </c>
      <c r="C70" s="46" t="s">
        <v>6</v>
      </c>
      <c r="D70" s="47" t="s">
        <v>7</v>
      </c>
      <c r="E70" s="46" t="s">
        <v>8</v>
      </c>
      <c r="F70" s="46" t="s">
        <v>9</v>
      </c>
      <c r="G70" s="19" t="s">
        <v>193</v>
      </c>
      <c r="H70" s="19" t="s">
        <v>195</v>
      </c>
      <c r="I70" s="19" t="s">
        <v>198</v>
      </c>
      <c r="J70" s="131" t="s">
        <v>199</v>
      </c>
      <c r="K70" s="7" t="s">
        <v>14</v>
      </c>
      <c r="L70" s="8" t="s">
        <v>15</v>
      </c>
      <c r="M70" s="9" t="s">
        <v>14</v>
      </c>
      <c r="N70" s="351" t="s">
        <v>15</v>
      </c>
      <c r="O70" s="355" t="s">
        <v>14</v>
      </c>
      <c r="P70" s="11" t="s">
        <v>15</v>
      </c>
      <c r="Q70" s="12" t="s">
        <v>14</v>
      </c>
      <c r="R70" s="13" t="s">
        <v>15</v>
      </c>
      <c r="S70" s="14" t="s">
        <v>14</v>
      </c>
      <c r="T70" s="15" t="s">
        <v>15</v>
      </c>
      <c r="U70" s="21" t="s">
        <v>14</v>
      </c>
      <c r="V70" s="356" t="s">
        <v>15</v>
      </c>
      <c r="W70" s="353" t="s">
        <v>14</v>
      </c>
      <c r="X70" s="16" t="s">
        <v>15</v>
      </c>
      <c r="Y70" s="17" t="s">
        <v>14</v>
      </c>
      <c r="Z70" s="18" t="s">
        <v>15</v>
      </c>
    </row>
    <row r="71" spans="1:26" x14ac:dyDescent="0.35">
      <c r="A71" s="548">
        <v>4.0999999999999996</v>
      </c>
      <c r="B71" s="548" t="s">
        <v>51</v>
      </c>
      <c r="C71" s="548" t="s">
        <v>52</v>
      </c>
      <c r="D71" s="551">
        <v>37066</v>
      </c>
      <c r="E71" s="548" t="s">
        <v>22</v>
      </c>
      <c r="F71" s="5" t="s">
        <v>1</v>
      </c>
      <c r="G71" s="3" t="s">
        <v>147</v>
      </c>
      <c r="H71" s="4" t="s">
        <v>197</v>
      </c>
      <c r="I71" s="4" t="s">
        <v>19</v>
      </c>
      <c r="J71" s="4" t="s">
        <v>59</v>
      </c>
      <c r="K71" s="496">
        <v>2</v>
      </c>
      <c r="L71" s="496">
        <v>0</v>
      </c>
      <c r="M71" s="498">
        <v>2</v>
      </c>
      <c r="N71" s="500">
        <v>0</v>
      </c>
      <c r="O71" s="502">
        <v>1</v>
      </c>
      <c r="P71" s="504">
        <v>0</v>
      </c>
      <c r="Q71" s="484">
        <v>1</v>
      </c>
      <c r="R71" s="484">
        <v>0</v>
      </c>
      <c r="S71" s="486">
        <v>1</v>
      </c>
      <c r="T71" s="486">
        <v>0</v>
      </c>
      <c r="U71" s="488">
        <v>1</v>
      </c>
      <c r="V71" s="514">
        <v>0</v>
      </c>
      <c r="W71" s="628">
        <v>2</v>
      </c>
      <c r="X71" s="630">
        <v>0</v>
      </c>
      <c r="Y71" s="661">
        <v>2</v>
      </c>
      <c r="Z71" s="661">
        <v>0</v>
      </c>
    </row>
    <row r="72" spans="1:26" x14ac:dyDescent="0.35">
      <c r="A72" s="548"/>
      <c r="B72" s="548"/>
      <c r="C72" s="548"/>
      <c r="D72" s="551"/>
      <c r="E72" s="548"/>
      <c r="F72" s="5" t="s">
        <v>2</v>
      </c>
      <c r="G72" s="3" t="s">
        <v>192</v>
      </c>
      <c r="H72" s="4" t="s">
        <v>197</v>
      </c>
      <c r="I72" s="4" t="s">
        <v>19</v>
      </c>
      <c r="J72" s="4" t="s">
        <v>59</v>
      </c>
      <c r="K72" s="496"/>
      <c r="L72" s="496"/>
      <c r="M72" s="498"/>
      <c r="N72" s="500"/>
      <c r="O72" s="502"/>
      <c r="P72" s="504"/>
      <c r="Q72" s="484"/>
      <c r="R72" s="484"/>
      <c r="S72" s="486"/>
      <c r="T72" s="486"/>
      <c r="U72" s="489"/>
      <c r="V72" s="515"/>
      <c r="W72" s="628"/>
      <c r="X72" s="630"/>
      <c r="Y72" s="661"/>
      <c r="Z72" s="661"/>
    </row>
    <row r="73" spans="1:26" x14ac:dyDescent="0.35">
      <c r="A73" s="548"/>
      <c r="B73" s="548"/>
      <c r="C73" s="548"/>
      <c r="D73" s="551"/>
      <c r="E73" s="548"/>
      <c r="F73" s="5" t="s">
        <v>3</v>
      </c>
      <c r="G73" s="3" t="s">
        <v>194</v>
      </c>
      <c r="H73" s="4" t="s">
        <v>197</v>
      </c>
      <c r="I73" s="4" t="s">
        <v>19</v>
      </c>
      <c r="J73" s="4" t="s">
        <v>59</v>
      </c>
      <c r="K73" s="496"/>
      <c r="L73" s="496"/>
      <c r="M73" s="498"/>
      <c r="N73" s="500"/>
      <c r="O73" s="502"/>
      <c r="P73" s="504"/>
      <c r="Q73" s="484"/>
      <c r="R73" s="484"/>
      <c r="S73" s="486"/>
      <c r="T73" s="486"/>
      <c r="U73" s="489"/>
      <c r="V73" s="515"/>
      <c r="W73" s="628"/>
      <c r="X73" s="630"/>
      <c r="Y73" s="661"/>
      <c r="Z73" s="661"/>
    </row>
    <row r="74" spans="1:26" ht="15" thickBot="1" x14ac:dyDescent="0.4">
      <c r="A74" s="549"/>
      <c r="B74" s="549"/>
      <c r="C74" s="549"/>
      <c r="D74" s="552"/>
      <c r="E74" s="549"/>
      <c r="F74" s="24" t="s">
        <v>4</v>
      </c>
      <c r="G74" s="45" t="s">
        <v>192</v>
      </c>
      <c r="H74" s="38" t="s">
        <v>197</v>
      </c>
      <c r="I74" s="38" t="s">
        <v>19</v>
      </c>
      <c r="J74" s="38" t="s">
        <v>59</v>
      </c>
      <c r="K74" s="497"/>
      <c r="L74" s="497"/>
      <c r="M74" s="499"/>
      <c r="N74" s="501"/>
      <c r="O74" s="503"/>
      <c r="P74" s="505"/>
      <c r="Q74" s="485"/>
      <c r="R74" s="485"/>
      <c r="S74" s="487"/>
      <c r="T74" s="487"/>
      <c r="U74" s="490"/>
      <c r="V74" s="516"/>
      <c r="W74" s="667"/>
      <c r="X74" s="668"/>
      <c r="Y74" s="670"/>
      <c r="Z74" s="670"/>
    </row>
    <row r="75" spans="1:26" x14ac:dyDescent="0.35">
      <c r="A75" s="547">
        <v>4.2</v>
      </c>
      <c r="B75" s="547" t="s">
        <v>53</v>
      </c>
      <c r="C75" s="547" t="s">
        <v>54</v>
      </c>
      <c r="D75" s="550">
        <v>36418</v>
      </c>
      <c r="E75" s="547" t="s">
        <v>13</v>
      </c>
      <c r="F75" s="43" t="s">
        <v>1</v>
      </c>
      <c r="G75" s="26" t="s">
        <v>192</v>
      </c>
      <c r="H75" s="51" t="s">
        <v>197</v>
      </c>
      <c r="I75" s="51" t="s">
        <v>19</v>
      </c>
      <c r="J75" s="51" t="s">
        <v>59</v>
      </c>
      <c r="K75" s="496">
        <v>2</v>
      </c>
      <c r="L75" s="496">
        <v>0</v>
      </c>
      <c r="M75" s="498">
        <v>2</v>
      </c>
      <c r="N75" s="500">
        <v>0</v>
      </c>
      <c r="O75" s="502">
        <v>1</v>
      </c>
      <c r="P75" s="504">
        <v>0</v>
      </c>
      <c r="Q75" s="484">
        <v>1</v>
      </c>
      <c r="R75" s="484">
        <v>0</v>
      </c>
      <c r="S75" s="486">
        <v>1</v>
      </c>
      <c r="T75" s="486">
        <v>0</v>
      </c>
      <c r="U75" s="488">
        <v>1</v>
      </c>
      <c r="V75" s="514">
        <v>0</v>
      </c>
      <c r="W75" s="628">
        <v>2</v>
      </c>
      <c r="X75" s="630">
        <v>0</v>
      </c>
      <c r="Y75" s="661">
        <v>2</v>
      </c>
      <c r="Z75" s="661">
        <v>0</v>
      </c>
    </row>
    <row r="76" spans="1:26" x14ac:dyDescent="0.35">
      <c r="A76" s="548"/>
      <c r="B76" s="548"/>
      <c r="C76" s="548"/>
      <c r="D76" s="551"/>
      <c r="E76" s="548"/>
      <c r="F76" s="5" t="s">
        <v>2</v>
      </c>
      <c r="G76" s="3" t="s">
        <v>192</v>
      </c>
      <c r="H76" s="4" t="s">
        <v>197</v>
      </c>
      <c r="I76" s="4" t="s">
        <v>19</v>
      </c>
      <c r="J76" s="4" t="s">
        <v>59</v>
      </c>
      <c r="K76" s="496"/>
      <c r="L76" s="496"/>
      <c r="M76" s="498"/>
      <c r="N76" s="500"/>
      <c r="O76" s="502"/>
      <c r="P76" s="504"/>
      <c r="Q76" s="484"/>
      <c r="R76" s="484"/>
      <c r="S76" s="486"/>
      <c r="T76" s="486"/>
      <c r="U76" s="489"/>
      <c r="V76" s="515"/>
      <c r="W76" s="628"/>
      <c r="X76" s="630"/>
      <c r="Y76" s="661"/>
      <c r="Z76" s="661"/>
    </row>
    <row r="77" spans="1:26" x14ac:dyDescent="0.35">
      <c r="A77" s="548"/>
      <c r="B77" s="548"/>
      <c r="C77" s="548"/>
      <c r="D77" s="551"/>
      <c r="E77" s="548"/>
      <c r="F77" s="5" t="s">
        <v>3</v>
      </c>
      <c r="G77" s="3" t="s">
        <v>192</v>
      </c>
      <c r="H77" s="4" t="s">
        <v>197</v>
      </c>
      <c r="I77" s="4" t="s">
        <v>19</v>
      </c>
      <c r="J77" s="4" t="s">
        <v>59</v>
      </c>
      <c r="K77" s="496"/>
      <c r="L77" s="496"/>
      <c r="M77" s="498"/>
      <c r="N77" s="500"/>
      <c r="O77" s="502"/>
      <c r="P77" s="504"/>
      <c r="Q77" s="484"/>
      <c r="R77" s="484"/>
      <c r="S77" s="486"/>
      <c r="T77" s="486"/>
      <c r="U77" s="489"/>
      <c r="V77" s="515"/>
      <c r="W77" s="628"/>
      <c r="X77" s="630"/>
      <c r="Y77" s="661"/>
      <c r="Z77" s="661"/>
    </row>
    <row r="78" spans="1:26" ht="15" thickBot="1" x14ac:dyDescent="0.4">
      <c r="A78" s="549"/>
      <c r="B78" s="549"/>
      <c r="C78" s="549"/>
      <c r="D78" s="552"/>
      <c r="E78" s="549"/>
      <c r="F78" s="24" t="s">
        <v>4</v>
      </c>
      <c r="G78" s="45" t="s">
        <v>192</v>
      </c>
      <c r="H78" s="38" t="s">
        <v>197</v>
      </c>
      <c r="I78" s="38" t="s">
        <v>19</v>
      </c>
      <c r="J78" s="38" t="s">
        <v>59</v>
      </c>
      <c r="K78" s="497"/>
      <c r="L78" s="497"/>
      <c r="M78" s="499"/>
      <c r="N78" s="501"/>
      <c r="O78" s="503"/>
      <c r="P78" s="505"/>
      <c r="Q78" s="485"/>
      <c r="R78" s="485"/>
      <c r="S78" s="487"/>
      <c r="T78" s="487"/>
      <c r="U78" s="490"/>
      <c r="V78" s="516"/>
      <c r="W78" s="667"/>
      <c r="X78" s="668"/>
      <c r="Y78" s="670"/>
      <c r="Z78" s="670"/>
    </row>
    <row r="79" spans="1:26" x14ac:dyDescent="0.35">
      <c r="A79" s="546">
        <v>4.3</v>
      </c>
      <c r="B79" s="606" t="s">
        <v>55</v>
      </c>
      <c r="C79" s="606" t="s">
        <v>56</v>
      </c>
      <c r="D79" s="612">
        <v>29270</v>
      </c>
      <c r="E79" s="546" t="s">
        <v>13</v>
      </c>
      <c r="F79" s="43" t="s">
        <v>1</v>
      </c>
      <c r="G79" s="44" t="s">
        <v>194</v>
      </c>
      <c r="H79" s="51" t="s">
        <v>197</v>
      </c>
      <c r="I79" s="51" t="s">
        <v>19</v>
      </c>
      <c r="J79" s="51" t="s">
        <v>59</v>
      </c>
      <c r="K79" s="570">
        <v>2</v>
      </c>
      <c r="L79" s="570">
        <v>0</v>
      </c>
      <c r="M79" s="572">
        <v>2</v>
      </c>
      <c r="N79" s="574">
        <v>0</v>
      </c>
      <c r="O79" s="566">
        <v>1</v>
      </c>
      <c r="P79" s="567">
        <v>0</v>
      </c>
      <c r="Q79" s="568">
        <v>1</v>
      </c>
      <c r="R79" s="568">
        <v>0</v>
      </c>
      <c r="S79" s="578">
        <v>1</v>
      </c>
      <c r="T79" s="578">
        <v>0</v>
      </c>
      <c r="U79" s="579">
        <v>1</v>
      </c>
      <c r="V79" s="665">
        <v>0</v>
      </c>
      <c r="W79" s="666">
        <v>2</v>
      </c>
      <c r="X79" s="669">
        <v>0</v>
      </c>
      <c r="Y79" s="663">
        <v>2</v>
      </c>
      <c r="Z79" s="663">
        <v>0</v>
      </c>
    </row>
    <row r="80" spans="1:26" x14ac:dyDescent="0.35">
      <c r="A80" s="544"/>
      <c r="B80" s="554"/>
      <c r="C80" s="554"/>
      <c r="D80" s="613"/>
      <c r="E80" s="544"/>
      <c r="F80" s="5" t="s">
        <v>2</v>
      </c>
      <c r="G80" s="3" t="s">
        <v>147</v>
      </c>
      <c r="H80" s="4" t="s">
        <v>197</v>
      </c>
      <c r="I80" s="4" t="s">
        <v>19</v>
      </c>
      <c r="J80" s="4" t="s">
        <v>59</v>
      </c>
      <c r="K80" s="496"/>
      <c r="L80" s="496"/>
      <c r="M80" s="498"/>
      <c r="N80" s="500"/>
      <c r="O80" s="502"/>
      <c r="P80" s="504"/>
      <c r="Q80" s="484"/>
      <c r="R80" s="484"/>
      <c r="S80" s="486"/>
      <c r="T80" s="486"/>
      <c r="U80" s="489"/>
      <c r="V80" s="515"/>
      <c r="W80" s="628"/>
      <c r="X80" s="630"/>
      <c r="Y80" s="661"/>
      <c r="Z80" s="661"/>
    </row>
    <row r="81" spans="1:26" x14ac:dyDescent="0.35">
      <c r="A81" s="544"/>
      <c r="B81" s="554"/>
      <c r="C81" s="554"/>
      <c r="D81" s="613"/>
      <c r="E81" s="544"/>
      <c r="F81" s="5" t="s">
        <v>3</v>
      </c>
      <c r="G81" s="3" t="s">
        <v>192</v>
      </c>
      <c r="H81" s="4" t="s">
        <v>197</v>
      </c>
      <c r="I81" s="4" t="s">
        <v>19</v>
      </c>
      <c r="J81" s="4" t="s">
        <v>59</v>
      </c>
      <c r="K81" s="496"/>
      <c r="L81" s="496"/>
      <c r="M81" s="498"/>
      <c r="N81" s="500"/>
      <c r="O81" s="502"/>
      <c r="P81" s="504"/>
      <c r="Q81" s="484"/>
      <c r="R81" s="484"/>
      <c r="S81" s="486"/>
      <c r="T81" s="486"/>
      <c r="U81" s="489"/>
      <c r="V81" s="515"/>
      <c r="W81" s="628"/>
      <c r="X81" s="630"/>
      <c r="Y81" s="661"/>
      <c r="Z81" s="661"/>
    </row>
    <row r="82" spans="1:26" ht="15" thickBot="1" x14ac:dyDescent="0.4">
      <c r="A82" s="605"/>
      <c r="B82" s="607"/>
      <c r="C82" s="607"/>
      <c r="D82" s="614"/>
      <c r="E82" s="605"/>
      <c r="F82" s="81" t="s">
        <v>4</v>
      </c>
      <c r="G82" s="84" t="s">
        <v>192</v>
      </c>
      <c r="H82" s="98" t="s">
        <v>197</v>
      </c>
      <c r="I82" s="98" t="s">
        <v>19</v>
      </c>
      <c r="J82" s="98" t="s">
        <v>59</v>
      </c>
      <c r="K82" s="571"/>
      <c r="L82" s="571"/>
      <c r="M82" s="573"/>
      <c r="N82" s="575"/>
      <c r="O82" s="594"/>
      <c r="P82" s="595"/>
      <c r="Q82" s="596"/>
      <c r="R82" s="596"/>
      <c r="S82" s="583"/>
      <c r="T82" s="583"/>
      <c r="U82" s="584"/>
      <c r="V82" s="627"/>
      <c r="W82" s="629"/>
      <c r="X82" s="631"/>
      <c r="Y82" s="662"/>
      <c r="Z82" s="662"/>
    </row>
    <row r="83" spans="1:26" ht="15" thickTop="1" x14ac:dyDescent="0.35">
      <c r="A83" s="822" t="s">
        <v>63</v>
      </c>
      <c r="B83" s="822"/>
      <c r="C83" s="822"/>
      <c r="D83" s="822"/>
      <c r="E83" s="822"/>
      <c r="F83" s="822"/>
      <c r="G83" s="822"/>
      <c r="H83" s="822"/>
      <c r="I83" s="822"/>
      <c r="J83" s="823"/>
      <c r="K83" s="73">
        <f>SUM(K66,K71,K75,K79)</f>
        <v>18</v>
      </c>
      <c r="L83" s="73">
        <f t="shared" ref="L83:Z83" si="3">SUM(L66,L71,L75,L79)</f>
        <v>10</v>
      </c>
      <c r="M83" s="74">
        <f t="shared" si="3"/>
        <v>18</v>
      </c>
      <c r="N83" s="352">
        <f t="shared" si="3"/>
        <v>12</v>
      </c>
      <c r="O83" s="357">
        <f t="shared" si="3"/>
        <v>8</v>
      </c>
      <c r="P83" s="75">
        <f t="shared" si="3"/>
        <v>5</v>
      </c>
      <c r="Q83" s="76">
        <f t="shared" si="3"/>
        <v>10</v>
      </c>
      <c r="R83" s="76">
        <f t="shared" si="3"/>
        <v>5</v>
      </c>
      <c r="S83" s="77">
        <f t="shared" si="3"/>
        <v>10</v>
      </c>
      <c r="T83" s="77">
        <f t="shared" si="3"/>
        <v>7</v>
      </c>
      <c r="U83" s="78">
        <f t="shared" si="3"/>
        <v>8</v>
      </c>
      <c r="V83" s="358">
        <f t="shared" si="3"/>
        <v>5</v>
      </c>
      <c r="W83" s="354">
        <f t="shared" si="3"/>
        <v>18</v>
      </c>
      <c r="X83" s="79">
        <f t="shared" si="3"/>
        <v>12</v>
      </c>
      <c r="Y83" s="80">
        <f t="shared" si="3"/>
        <v>18</v>
      </c>
      <c r="Z83" s="80">
        <f t="shared" si="3"/>
        <v>10</v>
      </c>
    </row>
    <row r="85" spans="1:26" x14ac:dyDescent="0.35">
      <c r="A85" s="42" t="s">
        <v>57</v>
      </c>
      <c r="B85" s="54"/>
      <c r="C85" s="54"/>
      <c r="D85" s="54"/>
      <c r="E85" s="54"/>
      <c r="F85" s="99"/>
      <c r="G85" s="641"/>
      <c r="H85" s="643"/>
      <c r="I85" s="643"/>
      <c r="J85" s="643"/>
      <c r="K85" s="537" t="s">
        <v>326</v>
      </c>
      <c r="L85" s="538"/>
      <c r="M85" s="538"/>
      <c r="N85" s="538"/>
      <c r="O85" s="560" t="s">
        <v>324</v>
      </c>
      <c r="P85" s="538"/>
      <c r="Q85" s="538"/>
      <c r="R85" s="538"/>
      <c r="S85" s="538"/>
      <c r="T85" s="538"/>
      <c r="U85" s="538"/>
      <c r="V85" s="561"/>
      <c r="W85" s="538" t="s">
        <v>325</v>
      </c>
      <c r="X85" s="538"/>
      <c r="Y85" s="538"/>
      <c r="Z85" s="648"/>
    </row>
    <row r="86" spans="1:26" x14ac:dyDescent="0.35">
      <c r="A86" s="534" t="s">
        <v>58</v>
      </c>
      <c r="B86" s="535"/>
      <c r="C86" s="535"/>
      <c r="D86" s="535"/>
      <c r="E86" s="535"/>
      <c r="F86" s="536"/>
      <c r="G86" s="645"/>
      <c r="H86" s="646"/>
      <c r="I86" s="646"/>
      <c r="J86" s="646"/>
      <c r="K86" s="559" t="s">
        <v>0</v>
      </c>
      <c r="L86" s="559"/>
      <c r="M86" s="526" t="s">
        <v>16</v>
      </c>
      <c r="N86" s="527"/>
      <c r="O86" s="564" t="s">
        <v>1</v>
      </c>
      <c r="P86" s="565"/>
      <c r="Q86" s="524" t="s">
        <v>2</v>
      </c>
      <c r="R86" s="524"/>
      <c r="S86" s="525" t="s">
        <v>3</v>
      </c>
      <c r="T86" s="525"/>
      <c r="U86" s="512" t="s">
        <v>4</v>
      </c>
      <c r="V86" s="513"/>
      <c r="W86" s="633" t="s">
        <v>17</v>
      </c>
      <c r="X86" s="634"/>
      <c r="Y86" s="635" t="s">
        <v>18</v>
      </c>
      <c r="Z86" s="635"/>
    </row>
    <row r="87" spans="1:26" ht="87" x14ac:dyDescent="0.35">
      <c r="A87" s="58" t="s">
        <v>28</v>
      </c>
      <c r="B87" s="58" t="s">
        <v>5</v>
      </c>
      <c r="C87" s="58" t="s">
        <v>6</v>
      </c>
      <c r="D87" s="59" t="s">
        <v>7</v>
      </c>
      <c r="E87" s="58" t="s">
        <v>8</v>
      </c>
      <c r="F87" s="58" t="s">
        <v>9</v>
      </c>
      <c r="G87" s="19" t="s">
        <v>137</v>
      </c>
      <c r="H87" s="19" t="s">
        <v>195</v>
      </c>
      <c r="I87" s="19" t="s">
        <v>198</v>
      </c>
      <c r="J87" s="131" t="s">
        <v>199</v>
      </c>
      <c r="K87" s="86" t="s">
        <v>14</v>
      </c>
      <c r="L87" s="87" t="s">
        <v>15</v>
      </c>
      <c r="M87" s="88" t="s">
        <v>14</v>
      </c>
      <c r="N87" s="370" t="s">
        <v>15</v>
      </c>
      <c r="O87" s="372" t="s">
        <v>14</v>
      </c>
      <c r="P87" s="89" t="s">
        <v>15</v>
      </c>
      <c r="Q87" s="90" t="s">
        <v>14</v>
      </c>
      <c r="R87" s="91" t="s">
        <v>15</v>
      </c>
      <c r="S87" s="92" t="s">
        <v>14</v>
      </c>
      <c r="T87" s="93" t="s">
        <v>15</v>
      </c>
      <c r="U87" s="94" t="s">
        <v>14</v>
      </c>
      <c r="V87" s="373" t="s">
        <v>15</v>
      </c>
      <c r="W87" s="371" t="s">
        <v>14</v>
      </c>
      <c r="X87" s="95" t="s">
        <v>15</v>
      </c>
      <c r="Y87" s="96" t="s">
        <v>14</v>
      </c>
      <c r="Z87" s="97" t="s">
        <v>15</v>
      </c>
    </row>
    <row r="88" spans="1:26" ht="15" thickBot="1" x14ac:dyDescent="0.4">
      <c r="A88" s="83">
        <v>5.0999999999999996</v>
      </c>
      <c r="B88" s="83"/>
      <c r="C88" s="83"/>
      <c r="D88" s="83"/>
      <c r="E88" s="83"/>
      <c r="F88" s="83"/>
      <c r="G88" s="83"/>
      <c r="H88" s="83"/>
      <c r="I88" s="83"/>
      <c r="J88" s="83"/>
      <c r="K88" s="83"/>
      <c r="L88" s="83"/>
      <c r="M88" s="83"/>
      <c r="N88" s="360"/>
      <c r="O88" s="366"/>
      <c r="P88" s="83"/>
      <c r="Q88" s="83"/>
      <c r="R88" s="83"/>
      <c r="S88" s="83"/>
      <c r="T88" s="83"/>
      <c r="U88" s="83"/>
      <c r="V88" s="367"/>
      <c r="W88" s="363"/>
      <c r="X88" s="83"/>
      <c r="Y88" s="83"/>
      <c r="Z88" s="83"/>
    </row>
    <row r="89" spans="1:26" ht="15" thickTop="1" x14ac:dyDescent="0.35">
      <c r="A89" s="822" t="s">
        <v>64</v>
      </c>
      <c r="B89" s="822"/>
      <c r="C89" s="822"/>
      <c r="D89" s="822"/>
      <c r="E89" s="822"/>
      <c r="F89" s="822"/>
      <c r="G89" s="822"/>
      <c r="H89" s="822"/>
      <c r="I89" s="822"/>
      <c r="J89" s="823"/>
      <c r="K89" s="278">
        <f>K83</f>
        <v>18</v>
      </c>
      <c r="L89" s="278">
        <f t="shared" ref="L89:Z89" si="4">L83</f>
        <v>10</v>
      </c>
      <c r="M89" s="278">
        <f t="shared" si="4"/>
        <v>18</v>
      </c>
      <c r="N89" s="383">
        <f t="shared" si="4"/>
        <v>12</v>
      </c>
      <c r="O89" s="385">
        <f t="shared" si="4"/>
        <v>8</v>
      </c>
      <c r="P89" s="278">
        <f t="shared" si="4"/>
        <v>5</v>
      </c>
      <c r="Q89" s="278">
        <f t="shared" si="4"/>
        <v>10</v>
      </c>
      <c r="R89" s="278">
        <f t="shared" si="4"/>
        <v>5</v>
      </c>
      <c r="S89" s="278">
        <f t="shared" si="4"/>
        <v>10</v>
      </c>
      <c r="T89" s="278">
        <f t="shared" si="4"/>
        <v>7</v>
      </c>
      <c r="U89" s="278">
        <f t="shared" si="4"/>
        <v>8</v>
      </c>
      <c r="V89" s="386">
        <f t="shared" si="4"/>
        <v>5</v>
      </c>
      <c r="W89" s="384">
        <f t="shared" si="4"/>
        <v>18</v>
      </c>
      <c r="X89" s="278">
        <f t="shared" si="4"/>
        <v>12</v>
      </c>
      <c r="Y89" s="278">
        <f t="shared" si="4"/>
        <v>18</v>
      </c>
      <c r="Z89" s="278">
        <f t="shared" si="4"/>
        <v>10</v>
      </c>
    </row>
  </sheetData>
  <sheetProtection formatCells="0" formatColumns="0" formatRows="0" sort="0"/>
  <customSheetViews>
    <customSheetView guid="{88E5B5CF-93BF-4D69-9A61-4DBB0D7EC9F1}" scale="75" topLeftCell="A3">
      <selection activeCell="A13" sqref="A13"/>
      <pageMargins left="0.7" right="0.7" top="0.75" bottom="0.75" header="0.3" footer="0.3"/>
    </customSheetView>
    <customSheetView guid="{FAE0150E-63C2-4146-A11C-2EC44FC304B5}" scale="75" topLeftCell="A3">
      <selection activeCell="A13" sqref="A13"/>
      <pageMargins left="0.7" right="0.7" top="0.75" bottom="0.75" header="0.3" footer="0.3"/>
    </customSheetView>
    <customSheetView guid="{AA3542FD-F369-4012-89A1-951650F7ADF1}" scale="75" topLeftCell="A3">
      <selection activeCell="A13" sqref="A13"/>
      <pageMargins left="0.7" right="0.7" top="0.75" bottom="0.75" header="0.3" footer="0.3"/>
    </customSheetView>
  </customSheetViews>
  <mergeCells count="335">
    <mergeCell ref="Y86:Z86"/>
    <mergeCell ref="A66:J66"/>
    <mergeCell ref="A83:J83"/>
    <mergeCell ref="A89:J89"/>
    <mergeCell ref="M86:N86"/>
    <mergeCell ref="O86:P86"/>
    <mergeCell ref="Q86:R86"/>
    <mergeCell ref="S86:T86"/>
    <mergeCell ref="U86:V86"/>
    <mergeCell ref="W86:X86"/>
    <mergeCell ref="A86:F86"/>
    <mergeCell ref="G85:J86"/>
    <mergeCell ref="K85:N85"/>
    <mergeCell ref="O85:V85"/>
    <mergeCell ref="W85:Z85"/>
    <mergeCell ref="K86:L86"/>
    <mergeCell ref="W79:W82"/>
    <mergeCell ref="X79:X82"/>
    <mergeCell ref="Y79:Y82"/>
    <mergeCell ref="Z79:Z82"/>
    <mergeCell ref="Q79:Q82"/>
    <mergeCell ref="R79:R82"/>
    <mergeCell ref="S79:S82"/>
    <mergeCell ref="T79:T82"/>
    <mergeCell ref="U79:U82"/>
    <mergeCell ref="V79:V82"/>
    <mergeCell ref="W75:W78"/>
    <mergeCell ref="X75:X78"/>
    <mergeCell ref="Y75:Y78"/>
    <mergeCell ref="Z75:Z78"/>
    <mergeCell ref="K79:K82"/>
    <mergeCell ref="L79:L82"/>
    <mergeCell ref="M79:M82"/>
    <mergeCell ref="N79:N82"/>
    <mergeCell ref="O79:O82"/>
    <mergeCell ref="P79:P82"/>
    <mergeCell ref="Q75:Q78"/>
    <mergeCell ref="R75:R78"/>
    <mergeCell ref="S75:S78"/>
    <mergeCell ref="T75:T78"/>
    <mergeCell ref="U75:U78"/>
    <mergeCell ref="V75:V78"/>
    <mergeCell ref="W71:W74"/>
    <mergeCell ref="X71:X74"/>
    <mergeCell ref="Y71:Y74"/>
    <mergeCell ref="Z71:Z74"/>
    <mergeCell ref="K75:K78"/>
    <mergeCell ref="L75:L78"/>
    <mergeCell ref="M75:M78"/>
    <mergeCell ref="N75:N78"/>
    <mergeCell ref="O75:O78"/>
    <mergeCell ref="P75:P78"/>
    <mergeCell ref="Q71:Q74"/>
    <mergeCell ref="R71:R74"/>
    <mergeCell ref="S71:S74"/>
    <mergeCell ref="T71:T74"/>
    <mergeCell ref="U71:U74"/>
    <mergeCell ref="V71:V74"/>
    <mergeCell ref="K71:K74"/>
    <mergeCell ref="L71:L74"/>
    <mergeCell ref="M71:M74"/>
    <mergeCell ref="N71:N74"/>
    <mergeCell ref="O71:O74"/>
    <mergeCell ref="P71:P74"/>
    <mergeCell ref="K69:L69"/>
    <mergeCell ref="M69:N69"/>
    <mergeCell ref="O69:P69"/>
    <mergeCell ref="Q69:R69"/>
    <mergeCell ref="S69:T69"/>
    <mergeCell ref="U69:V69"/>
    <mergeCell ref="A75:A78"/>
    <mergeCell ref="B75:B78"/>
    <mergeCell ref="C75:C78"/>
    <mergeCell ref="D75:D78"/>
    <mergeCell ref="E75:E78"/>
    <mergeCell ref="G68:J69"/>
    <mergeCell ref="K68:N68"/>
    <mergeCell ref="O68:V68"/>
    <mergeCell ref="A79:A82"/>
    <mergeCell ref="B79:B82"/>
    <mergeCell ref="C79:C82"/>
    <mergeCell ref="D79:D82"/>
    <mergeCell ref="E79:E82"/>
    <mergeCell ref="A69:F69"/>
    <mergeCell ref="A71:A74"/>
    <mergeCell ref="B71:B74"/>
    <mergeCell ref="C71:C74"/>
    <mergeCell ref="D71:D74"/>
    <mergeCell ref="E71:E74"/>
    <mergeCell ref="W68:Z68"/>
    <mergeCell ref="W69:X69"/>
    <mergeCell ref="Y69:Z69"/>
    <mergeCell ref="Z62:Z65"/>
    <mergeCell ref="T62:T65"/>
    <mergeCell ref="U62:U65"/>
    <mergeCell ref="V62:V65"/>
    <mergeCell ref="W62:W65"/>
    <mergeCell ref="X62:X65"/>
    <mergeCell ref="Y62:Y65"/>
    <mergeCell ref="Z58:Z61"/>
    <mergeCell ref="K62:K65"/>
    <mergeCell ref="L62:L65"/>
    <mergeCell ref="M62:M65"/>
    <mergeCell ref="N62:N65"/>
    <mergeCell ref="O62:O65"/>
    <mergeCell ref="P62:P65"/>
    <mergeCell ref="Q62:Q65"/>
    <mergeCell ref="R62:R65"/>
    <mergeCell ref="S62:S65"/>
    <mergeCell ref="T58:T61"/>
    <mergeCell ref="U58:U61"/>
    <mergeCell ref="V58:V61"/>
    <mergeCell ref="W58:W61"/>
    <mergeCell ref="X58:X61"/>
    <mergeCell ref="Y58:Y61"/>
    <mergeCell ref="K58:K61"/>
    <mergeCell ref="L58:L61"/>
    <mergeCell ref="M58:M61"/>
    <mergeCell ref="N58:N61"/>
    <mergeCell ref="O58:O61"/>
    <mergeCell ref="P58:P61"/>
    <mergeCell ref="Q58:Q61"/>
    <mergeCell ref="R58:R61"/>
    <mergeCell ref="S58:S61"/>
    <mergeCell ref="Z50:Z53"/>
    <mergeCell ref="K54:K57"/>
    <mergeCell ref="L54:L57"/>
    <mergeCell ref="M54:M57"/>
    <mergeCell ref="N54:N57"/>
    <mergeCell ref="O54:O57"/>
    <mergeCell ref="P54:P57"/>
    <mergeCell ref="Q54:Q57"/>
    <mergeCell ref="R54:R57"/>
    <mergeCell ref="S54:S57"/>
    <mergeCell ref="T50:T53"/>
    <mergeCell ref="U50:U53"/>
    <mergeCell ref="V50:V53"/>
    <mergeCell ref="W50:W53"/>
    <mergeCell ref="X50:X53"/>
    <mergeCell ref="Y50:Y53"/>
    <mergeCell ref="Z54:Z57"/>
    <mergeCell ref="T54:T57"/>
    <mergeCell ref="U54:U57"/>
    <mergeCell ref="V54:V57"/>
    <mergeCell ref="W54:W57"/>
    <mergeCell ref="X54:X57"/>
    <mergeCell ref="Y54:Y57"/>
    <mergeCell ref="K50:K53"/>
    <mergeCell ref="L50:L53"/>
    <mergeCell ref="M50:M53"/>
    <mergeCell ref="N50:N53"/>
    <mergeCell ref="O50:O53"/>
    <mergeCell ref="P50:P53"/>
    <mergeCell ref="Q50:Q53"/>
    <mergeCell ref="R50:R53"/>
    <mergeCell ref="S50:S53"/>
    <mergeCell ref="O47:V47"/>
    <mergeCell ref="W47:Z47"/>
    <mergeCell ref="K48:L48"/>
    <mergeCell ref="M48:N48"/>
    <mergeCell ref="O48:P48"/>
    <mergeCell ref="Q48:R48"/>
    <mergeCell ref="S48:T48"/>
    <mergeCell ref="U48:V48"/>
    <mergeCell ref="W48:X48"/>
    <mergeCell ref="Y48:Z48"/>
    <mergeCell ref="Y33:Y36"/>
    <mergeCell ref="A62:A65"/>
    <mergeCell ref="B62:B65"/>
    <mergeCell ref="C62:C65"/>
    <mergeCell ref="D62:D65"/>
    <mergeCell ref="E62:E65"/>
    <mergeCell ref="G47:J48"/>
    <mergeCell ref="A54:A57"/>
    <mergeCell ref="B54:B57"/>
    <mergeCell ref="C54:C57"/>
    <mergeCell ref="D54:D57"/>
    <mergeCell ref="E54:E57"/>
    <mergeCell ref="A58:A61"/>
    <mergeCell ref="B58:B61"/>
    <mergeCell ref="C58:C61"/>
    <mergeCell ref="D58:D61"/>
    <mergeCell ref="E58:E61"/>
    <mergeCell ref="A48:F48"/>
    <mergeCell ref="A50:A53"/>
    <mergeCell ref="B50:B53"/>
    <mergeCell ref="C50:C53"/>
    <mergeCell ref="D50:D53"/>
    <mergeCell ref="E50:E53"/>
    <mergeCell ref="K47:N47"/>
    <mergeCell ref="W29:W32"/>
    <mergeCell ref="X29:X32"/>
    <mergeCell ref="Y29:Y32"/>
    <mergeCell ref="Q40:R40"/>
    <mergeCell ref="S40:T40"/>
    <mergeCell ref="U40:V40"/>
    <mergeCell ref="W40:X40"/>
    <mergeCell ref="Y40:Z40"/>
    <mergeCell ref="A45:J45"/>
    <mergeCell ref="Z33:Z36"/>
    <mergeCell ref="A37:J37"/>
    <mergeCell ref="A40:F40"/>
    <mergeCell ref="G39:J40"/>
    <mergeCell ref="K39:N39"/>
    <mergeCell ref="O39:V39"/>
    <mergeCell ref="W39:Z39"/>
    <mergeCell ref="K40:L40"/>
    <mergeCell ref="M40:N40"/>
    <mergeCell ref="O40:P40"/>
    <mergeCell ref="T33:T36"/>
    <mergeCell ref="U33:U36"/>
    <mergeCell ref="V33:V36"/>
    <mergeCell ref="W33:W36"/>
    <mergeCell ref="X33:X36"/>
    <mergeCell ref="K33:K36"/>
    <mergeCell ref="L33:L36"/>
    <mergeCell ref="M33:M36"/>
    <mergeCell ref="N33:N36"/>
    <mergeCell ref="O33:O36"/>
    <mergeCell ref="P33:P36"/>
    <mergeCell ref="Q33:Q36"/>
    <mergeCell ref="R33:R36"/>
    <mergeCell ref="S33:S36"/>
    <mergeCell ref="V21:V24"/>
    <mergeCell ref="W21:W24"/>
    <mergeCell ref="X21:X24"/>
    <mergeCell ref="Y21:Y24"/>
    <mergeCell ref="Z25:Z28"/>
    <mergeCell ref="K29:K32"/>
    <mergeCell ref="L29:L32"/>
    <mergeCell ref="M29:M32"/>
    <mergeCell ref="N29:N32"/>
    <mergeCell ref="O29:O32"/>
    <mergeCell ref="P29:P32"/>
    <mergeCell ref="Q29:Q32"/>
    <mergeCell ref="R29:R32"/>
    <mergeCell ref="S29:S32"/>
    <mergeCell ref="T25:T28"/>
    <mergeCell ref="U25:U28"/>
    <mergeCell ref="V25:V28"/>
    <mergeCell ref="W25:W28"/>
    <mergeCell ref="X25:X28"/>
    <mergeCell ref="Y25:Y28"/>
    <mergeCell ref="Z29:Z32"/>
    <mergeCell ref="T29:T32"/>
    <mergeCell ref="U29:U32"/>
    <mergeCell ref="V29:V32"/>
    <mergeCell ref="K25:K28"/>
    <mergeCell ref="L25:L28"/>
    <mergeCell ref="M25:M28"/>
    <mergeCell ref="N25:N28"/>
    <mergeCell ref="O25:O28"/>
    <mergeCell ref="P25:P28"/>
    <mergeCell ref="Q25:Q28"/>
    <mergeCell ref="R25:R28"/>
    <mergeCell ref="S25:S28"/>
    <mergeCell ref="O17:O20"/>
    <mergeCell ref="P17:P20"/>
    <mergeCell ref="Q17:Q20"/>
    <mergeCell ref="R17:R20"/>
    <mergeCell ref="S17:S20"/>
    <mergeCell ref="Z17:Z20"/>
    <mergeCell ref="K21:K24"/>
    <mergeCell ref="L21:L24"/>
    <mergeCell ref="M21:M24"/>
    <mergeCell ref="N21:N24"/>
    <mergeCell ref="O21:O24"/>
    <mergeCell ref="P21:P24"/>
    <mergeCell ref="Q21:Q24"/>
    <mergeCell ref="R21:R24"/>
    <mergeCell ref="S21:S24"/>
    <mergeCell ref="T17:T20"/>
    <mergeCell ref="U17:U20"/>
    <mergeCell ref="V17:V20"/>
    <mergeCell ref="W17:W20"/>
    <mergeCell ref="X17:X20"/>
    <mergeCell ref="Y17:Y20"/>
    <mergeCell ref="Z21:Z24"/>
    <mergeCell ref="T21:T24"/>
    <mergeCell ref="U21:U24"/>
    <mergeCell ref="O14:V14"/>
    <mergeCell ref="W14:Z14"/>
    <mergeCell ref="K15:L15"/>
    <mergeCell ref="M15:N15"/>
    <mergeCell ref="O15:P15"/>
    <mergeCell ref="Q15:R15"/>
    <mergeCell ref="S15:T15"/>
    <mergeCell ref="U15:V15"/>
    <mergeCell ref="W15:X15"/>
    <mergeCell ref="Y15:Z15"/>
    <mergeCell ref="A29:A32"/>
    <mergeCell ref="B29:B32"/>
    <mergeCell ref="C29:C32"/>
    <mergeCell ref="D29:D32"/>
    <mergeCell ref="E29:E32"/>
    <mergeCell ref="A33:A36"/>
    <mergeCell ref="B33:B36"/>
    <mergeCell ref="C33:C36"/>
    <mergeCell ref="D33:D36"/>
    <mergeCell ref="E33:E36"/>
    <mergeCell ref="A21:A24"/>
    <mergeCell ref="B21:B24"/>
    <mergeCell ref="C21:C24"/>
    <mergeCell ref="D21:D24"/>
    <mergeCell ref="E21:E24"/>
    <mergeCell ref="A25:A28"/>
    <mergeCell ref="B25:B28"/>
    <mergeCell ref="C25:C28"/>
    <mergeCell ref="D25:D28"/>
    <mergeCell ref="E25:E28"/>
    <mergeCell ref="A11:N11"/>
    <mergeCell ref="A12:N12"/>
    <mergeCell ref="A14:F14"/>
    <mergeCell ref="A15:F15"/>
    <mergeCell ref="A17:A20"/>
    <mergeCell ref="B17:B20"/>
    <mergeCell ref="C17:C20"/>
    <mergeCell ref="D17:D20"/>
    <mergeCell ref="E17:E20"/>
    <mergeCell ref="G14:J15"/>
    <mergeCell ref="K14:N14"/>
    <mergeCell ref="K17:K20"/>
    <mergeCell ref="L17:L20"/>
    <mergeCell ref="M17:M20"/>
    <mergeCell ref="N17:N20"/>
    <mergeCell ref="A7:N7"/>
    <mergeCell ref="A8:N8"/>
    <mergeCell ref="A9:N9"/>
    <mergeCell ref="A10:N10"/>
    <mergeCell ref="B3:F3"/>
    <mergeCell ref="H3:J3"/>
    <mergeCell ref="B4:F4"/>
    <mergeCell ref="H4:J4"/>
    <mergeCell ref="B5:F5"/>
    <mergeCell ref="H5:J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91"/>
  <sheetViews>
    <sheetView zoomScale="75" zoomScaleNormal="75" workbookViewId="0">
      <selection activeCell="H5" sqref="H5:K5"/>
    </sheetView>
  </sheetViews>
  <sheetFormatPr defaultRowHeight="14.5" x14ac:dyDescent="0.35"/>
  <cols>
    <col min="1" max="1" width="7.26953125" customWidth="1"/>
    <col min="2" max="2" width="11" customWidth="1"/>
    <col min="4" max="4" width="12" customWidth="1"/>
    <col min="5" max="5" width="6.7265625" customWidth="1"/>
    <col min="6" max="6" width="15.26953125" customWidth="1"/>
    <col min="7" max="7" width="20.26953125" customWidth="1"/>
    <col min="8" max="8" width="13.7265625" customWidth="1"/>
    <col min="9" max="9" width="15.54296875" customWidth="1"/>
    <col min="10" max="10" width="14.81640625" customWidth="1"/>
    <col min="11" max="11" width="13.453125" customWidth="1"/>
    <col min="12" max="12" width="10.7265625" customWidth="1"/>
    <col min="13" max="13" width="10.81640625" customWidth="1"/>
    <col min="14" max="14" width="12.81640625" customWidth="1"/>
    <col min="15" max="15" width="10" customWidth="1"/>
    <col min="16" max="16" width="10.7265625" customWidth="1"/>
    <col min="17" max="17" width="12" customWidth="1"/>
    <col min="18" max="18" width="10.453125" customWidth="1"/>
    <col min="19" max="19" width="11.7265625" customWidth="1"/>
    <col min="20" max="20" width="12.7265625" customWidth="1"/>
    <col min="21" max="21" width="10.81640625" customWidth="1"/>
    <col min="22" max="22" width="11.7265625" customWidth="1"/>
    <col min="23" max="23" width="12" customWidth="1"/>
    <col min="24" max="24" width="11.1796875" customWidth="1"/>
    <col min="25" max="25" width="10.7265625" customWidth="1"/>
    <col min="26" max="26" width="12.26953125" customWidth="1"/>
    <col min="27" max="27" width="12.1796875" customWidth="1"/>
    <col min="28" max="28" width="11.1796875" customWidth="1"/>
    <col min="29" max="29" width="13.26953125" customWidth="1"/>
    <col min="30" max="30" width="11" customWidth="1"/>
    <col min="31" max="31" width="11.26953125" customWidth="1"/>
    <col min="32" max="32" width="12.26953125" customWidth="1"/>
    <col min="33" max="33" width="11.1796875" customWidth="1"/>
    <col min="34" max="34" width="11.54296875" customWidth="1"/>
  </cols>
  <sheetData>
    <row r="1" spans="1:34" ht="18.5" x14ac:dyDescent="0.35">
      <c r="A1" s="27" t="s">
        <v>139</v>
      </c>
    </row>
    <row r="3" spans="1:34" ht="15.5" x14ac:dyDescent="0.35">
      <c r="B3" s="481" t="s">
        <v>146</v>
      </c>
      <c r="C3" s="481"/>
      <c r="D3" s="481"/>
      <c r="E3" s="481"/>
      <c r="F3" s="481"/>
      <c r="G3" s="30"/>
      <c r="H3" s="481" t="s">
        <v>131</v>
      </c>
      <c r="I3" s="481"/>
      <c r="J3" s="481"/>
      <c r="K3" s="481"/>
    </row>
    <row r="4" spans="1:34" x14ac:dyDescent="0.35">
      <c r="B4" s="482" t="s">
        <v>140</v>
      </c>
      <c r="C4" s="482"/>
      <c r="D4" s="482"/>
      <c r="E4" s="482"/>
      <c r="F4" s="482"/>
      <c r="G4" s="31"/>
      <c r="H4" s="482" t="s">
        <v>132</v>
      </c>
      <c r="I4" s="482"/>
      <c r="J4" s="482"/>
      <c r="K4" s="482"/>
    </row>
    <row r="5" spans="1:34" ht="170.25" customHeight="1" x14ac:dyDescent="0.35">
      <c r="B5" s="517" t="s">
        <v>143</v>
      </c>
      <c r="C5" s="517"/>
      <c r="D5" s="517"/>
      <c r="E5" s="517"/>
      <c r="F5" s="517"/>
      <c r="G5" s="33"/>
      <c r="H5" s="483" t="s">
        <v>386</v>
      </c>
      <c r="I5" s="483"/>
      <c r="J5" s="483"/>
      <c r="K5" s="483"/>
    </row>
    <row r="6" spans="1:34" x14ac:dyDescent="0.35">
      <c r="B6" s="518"/>
      <c r="C6" s="518"/>
      <c r="D6" s="518"/>
      <c r="E6" s="518"/>
      <c r="F6" s="518"/>
      <c r="G6" s="32"/>
      <c r="H6" s="518"/>
      <c r="I6" s="518"/>
      <c r="J6" s="518"/>
      <c r="K6" s="518"/>
    </row>
    <row r="7" spans="1:34" s="447" customFormat="1" ht="33.65" customHeight="1" x14ac:dyDescent="0.35">
      <c r="B7" s="760" t="s">
        <v>360</v>
      </c>
      <c r="C7" s="760"/>
      <c r="D7" s="760"/>
      <c r="E7" s="760"/>
      <c r="F7" s="760"/>
      <c r="G7" s="339"/>
      <c r="H7" s="760" t="s">
        <v>376</v>
      </c>
      <c r="I7" s="760"/>
      <c r="J7" s="760"/>
      <c r="K7" s="760"/>
    </row>
    <row r="8" spans="1:34" x14ac:dyDescent="0.35">
      <c r="B8" s="482" t="s">
        <v>140</v>
      </c>
      <c r="C8" s="482"/>
      <c r="D8" s="482"/>
      <c r="E8" s="482"/>
      <c r="F8" s="482"/>
      <c r="G8" s="31"/>
      <c r="H8" s="482" t="s">
        <v>132</v>
      </c>
      <c r="I8" s="482"/>
      <c r="J8" s="482"/>
      <c r="K8" s="482"/>
    </row>
    <row r="9" spans="1:34" ht="153.75" customHeight="1" x14ac:dyDescent="0.35">
      <c r="B9" s="517" t="s">
        <v>361</v>
      </c>
      <c r="C9" s="517"/>
      <c r="D9" s="517"/>
      <c r="E9" s="517"/>
      <c r="F9" s="517"/>
      <c r="G9" s="33"/>
      <c r="H9" s="483" t="s">
        <v>362</v>
      </c>
      <c r="I9" s="483"/>
      <c r="J9" s="483"/>
      <c r="K9" s="483"/>
    </row>
    <row r="11" spans="1:34" ht="15.5" x14ac:dyDescent="0.35">
      <c r="A11" s="799" t="s">
        <v>27</v>
      </c>
      <c r="B11" s="800"/>
      <c r="C11" s="800"/>
      <c r="D11" s="800"/>
      <c r="E11" s="800"/>
      <c r="F11" s="800"/>
      <c r="G11" s="800"/>
      <c r="H11" s="800"/>
      <c r="I11" s="800"/>
      <c r="J11" s="800"/>
      <c r="K11" s="800"/>
      <c r="L11" s="800"/>
      <c r="M11" s="800"/>
      <c r="N11" s="800"/>
      <c r="O11" s="800"/>
      <c r="P11" s="800"/>
      <c r="Q11" s="801"/>
    </row>
    <row r="12" spans="1:34" x14ac:dyDescent="0.35">
      <c r="A12" s="824" t="s">
        <v>363</v>
      </c>
      <c r="B12" s="825"/>
      <c r="C12" s="825"/>
      <c r="D12" s="825"/>
      <c r="E12" s="825"/>
      <c r="F12" s="825"/>
      <c r="G12" s="825"/>
      <c r="H12" s="825"/>
      <c r="I12" s="825"/>
      <c r="J12" s="825"/>
      <c r="K12" s="825"/>
      <c r="L12" s="825"/>
      <c r="M12" s="825"/>
      <c r="N12" s="825"/>
      <c r="O12" s="825"/>
      <c r="P12" s="825"/>
      <c r="Q12" s="826"/>
    </row>
    <row r="13" spans="1:34" ht="46.5" customHeight="1" x14ac:dyDescent="0.35">
      <c r="A13" s="617" t="s">
        <v>141</v>
      </c>
      <c r="B13" s="618"/>
      <c r="C13" s="618"/>
      <c r="D13" s="618"/>
      <c r="E13" s="618"/>
      <c r="F13" s="618"/>
      <c r="G13" s="618"/>
      <c r="H13" s="618"/>
      <c r="I13" s="618"/>
      <c r="J13" s="618"/>
      <c r="K13" s="618"/>
      <c r="L13" s="618"/>
      <c r="M13" s="618"/>
      <c r="N13" s="618"/>
      <c r="O13" s="618"/>
      <c r="P13" s="618"/>
      <c r="Q13" s="619"/>
    </row>
    <row r="14" spans="1:34" x14ac:dyDescent="0.35">
      <c r="A14" s="617" t="s">
        <v>142</v>
      </c>
      <c r="B14" s="618"/>
      <c r="C14" s="618"/>
      <c r="D14" s="618"/>
      <c r="E14" s="618"/>
      <c r="F14" s="618"/>
      <c r="G14" s="618"/>
      <c r="H14" s="618"/>
      <c r="I14" s="618"/>
      <c r="J14" s="618"/>
      <c r="K14" s="618"/>
      <c r="L14" s="618"/>
      <c r="M14" s="618"/>
      <c r="N14" s="618"/>
      <c r="O14" s="618"/>
      <c r="P14" s="618"/>
      <c r="Q14" s="619"/>
    </row>
    <row r="16" spans="1:34" x14ac:dyDescent="0.35">
      <c r="A16" s="531" t="s">
        <v>31</v>
      </c>
      <c r="B16" s="532"/>
      <c r="C16" s="532"/>
      <c r="D16" s="532"/>
      <c r="E16" s="532"/>
      <c r="F16" s="533"/>
      <c r="G16" s="641"/>
      <c r="H16" s="643"/>
      <c r="I16" s="643"/>
      <c r="J16" s="644"/>
      <c r="K16" s="537" t="s">
        <v>124</v>
      </c>
      <c r="L16" s="538"/>
      <c r="M16" s="538"/>
      <c r="N16" s="538"/>
      <c r="O16" s="538"/>
      <c r="P16" s="538"/>
      <c r="Q16" s="560" t="s">
        <v>322</v>
      </c>
      <c r="R16" s="538"/>
      <c r="S16" s="538"/>
      <c r="T16" s="538"/>
      <c r="U16" s="538"/>
      <c r="V16" s="538"/>
      <c r="W16" s="538"/>
      <c r="X16" s="538"/>
      <c r="Y16" s="538"/>
      <c r="Z16" s="538"/>
      <c r="AA16" s="538"/>
      <c r="AB16" s="561"/>
      <c r="AC16" s="538" t="s">
        <v>323</v>
      </c>
      <c r="AD16" s="538"/>
      <c r="AE16" s="538"/>
      <c r="AF16" s="538"/>
      <c r="AG16" s="538"/>
      <c r="AH16" s="648"/>
    </row>
    <row r="17" spans="1:34" x14ac:dyDescent="0.35">
      <c r="A17" s="534" t="s">
        <v>32</v>
      </c>
      <c r="B17" s="535"/>
      <c r="C17" s="535"/>
      <c r="D17" s="535"/>
      <c r="E17" s="535"/>
      <c r="F17" s="536"/>
      <c r="G17" s="645"/>
      <c r="H17" s="646"/>
      <c r="I17" s="646"/>
      <c r="J17" s="647"/>
      <c r="K17" s="649" t="s">
        <v>0</v>
      </c>
      <c r="L17" s="650"/>
      <c r="M17" s="593"/>
      <c r="N17" s="527" t="s">
        <v>16</v>
      </c>
      <c r="O17" s="651"/>
      <c r="P17" s="651"/>
      <c r="Q17" s="652" t="s">
        <v>1</v>
      </c>
      <c r="R17" s="653"/>
      <c r="S17" s="654"/>
      <c r="T17" s="655" t="s">
        <v>2</v>
      </c>
      <c r="U17" s="656"/>
      <c r="V17" s="657"/>
      <c r="W17" s="658" t="s">
        <v>3</v>
      </c>
      <c r="X17" s="659"/>
      <c r="Y17" s="660"/>
      <c r="Z17" s="512" t="s">
        <v>4</v>
      </c>
      <c r="AA17" s="632"/>
      <c r="AB17" s="513"/>
      <c r="AC17" s="633" t="s">
        <v>17</v>
      </c>
      <c r="AD17" s="634"/>
      <c r="AE17" s="634"/>
      <c r="AF17" s="635" t="s">
        <v>18</v>
      </c>
      <c r="AG17" s="635"/>
      <c r="AH17" s="635"/>
    </row>
    <row r="18" spans="1:34" ht="87" x14ac:dyDescent="0.35">
      <c r="A18" s="46" t="s">
        <v>28</v>
      </c>
      <c r="B18" s="46" t="s">
        <v>5</v>
      </c>
      <c r="C18" s="46" t="s">
        <v>6</v>
      </c>
      <c r="D18" s="47" t="s">
        <v>7</v>
      </c>
      <c r="E18" s="46" t="s">
        <v>8</v>
      </c>
      <c r="F18" s="46" t="s">
        <v>9</v>
      </c>
      <c r="G18" s="131" t="s">
        <v>200</v>
      </c>
      <c r="H18" s="19" t="s">
        <v>202</v>
      </c>
      <c r="I18" s="19" t="s">
        <v>203</v>
      </c>
      <c r="J18" s="19" t="s">
        <v>204</v>
      </c>
      <c r="K18" s="7" t="s">
        <v>14</v>
      </c>
      <c r="L18" s="8" t="s">
        <v>114</v>
      </c>
      <c r="M18" s="8" t="s">
        <v>115</v>
      </c>
      <c r="N18" s="9" t="s">
        <v>14</v>
      </c>
      <c r="O18" s="10" t="s">
        <v>114</v>
      </c>
      <c r="P18" s="351" t="s">
        <v>115</v>
      </c>
      <c r="Q18" s="355" t="s">
        <v>14</v>
      </c>
      <c r="R18" s="11" t="s">
        <v>114</v>
      </c>
      <c r="S18" s="11" t="s">
        <v>115</v>
      </c>
      <c r="T18" s="12" t="s">
        <v>14</v>
      </c>
      <c r="U18" s="13" t="s">
        <v>114</v>
      </c>
      <c r="V18" s="13" t="s">
        <v>115</v>
      </c>
      <c r="W18" s="14" t="s">
        <v>14</v>
      </c>
      <c r="X18" s="15" t="s">
        <v>114</v>
      </c>
      <c r="Y18" s="15" t="s">
        <v>115</v>
      </c>
      <c r="Z18" s="21" t="s">
        <v>14</v>
      </c>
      <c r="AA18" s="22" t="s">
        <v>114</v>
      </c>
      <c r="AB18" s="356" t="s">
        <v>115</v>
      </c>
      <c r="AC18" s="353" t="s">
        <v>14</v>
      </c>
      <c r="AD18" s="16" t="s">
        <v>114</v>
      </c>
      <c r="AE18" s="16" t="s">
        <v>115</v>
      </c>
      <c r="AF18" s="17" t="s">
        <v>14</v>
      </c>
      <c r="AG18" s="18" t="s">
        <v>114</v>
      </c>
      <c r="AH18" s="18" t="s">
        <v>115</v>
      </c>
    </row>
    <row r="19" spans="1:34" x14ac:dyDescent="0.35">
      <c r="A19" s="543">
        <v>1.1000000000000001</v>
      </c>
      <c r="B19" s="553" t="s">
        <v>29</v>
      </c>
      <c r="C19" s="553" t="s">
        <v>30</v>
      </c>
      <c r="D19" s="556">
        <v>23114</v>
      </c>
      <c r="E19" s="553" t="s">
        <v>22</v>
      </c>
      <c r="F19" s="5" t="s">
        <v>1</v>
      </c>
      <c r="G19" s="4" t="s">
        <v>192</v>
      </c>
      <c r="H19" s="4" t="s">
        <v>19</v>
      </c>
      <c r="I19" s="4" t="s">
        <v>19</v>
      </c>
      <c r="J19" s="4" t="s">
        <v>19</v>
      </c>
      <c r="K19" s="496">
        <v>1</v>
      </c>
      <c r="L19" s="496">
        <v>1</v>
      </c>
      <c r="M19" s="496">
        <v>1</v>
      </c>
      <c r="N19" s="498">
        <v>1</v>
      </c>
      <c r="O19" s="498">
        <v>1</v>
      </c>
      <c r="P19" s="500">
        <v>1</v>
      </c>
      <c r="Q19" s="502">
        <v>1</v>
      </c>
      <c r="R19" s="504">
        <v>1</v>
      </c>
      <c r="S19" s="504">
        <v>1</v>
      </c>
      <c r="T19" s="484">
        <v>0</v>
      </c>
      <c r="U19" s="484">
        <v>0</v>
      </c>
      <c r="V19" s="484">
        <v>0</v>
      </c>
      <c r="W19" s="486">
        <v>1</v>
      </c>
      <c r="X19" s="486">
        <v>1</v>
      </c>
      <c r="Y19" s="486">
        <v>1</v>
      </c>
      <c r="Z19" s="488">
        <v>0</v>
      </c>
      <c r="AA19" s="624">
        <v>0</v>
      </c>
      <c r="AB19" s="514">
        <v>0</v>
      </c>
      <c r="AC19" s="628">
        <v>2</v>
      </c>
      <c r="AD19" s="630">
        <v>2</v>
      </c>
      <c r="AE19" s="630">
        <v>2</v>
      </c>
      <c r="AF19" s="661">
        <v>0</v>
      </c>
      <c r="AG19" s="661">
        <v>0</v>
      </c>
      <c r="AH19" s="661">
        <v>0</v>
      </c>
    </row>
    <row r="20" spans="1:34" x14ac:dyDescent="0.35">
      <c r="A20" s="544"/>
      <c r="B20" s="554"/>
      <c r="C20" s="554"/>
      <c r="D20" s="557"/>
      <c r="E20" s="554"/>
      <c r="F20" s="5" t="s">
        <v>2</v>
      </c>
      <c r="G20" s="4" t="s">
        <v>59</v>
      </c>
      <c r="H20" s="4" t="s">
        <v>190</v>
      </c>
      <c r="I20" s="4" t="s">
        <v>190</v>
      </c>
      <c r="J20" s="4" t="s">
        <v>190</v>
      </c>
      <c r="K20" s="496"/>
      <c r="L20" s="496"/>
      <c r="M20" s="496"/>
      <c r="N20" s="498"/>
      <c r="O20" s="498"/>
      <c r="P20" s="500"/>
      <c r="Q20" s="502"/>
      <c r="R20" s="504"/>
      <c r="S20" s="504"/>
      <c r="T20" s="484"/>
      <c r="U20" s="484"/>
      <c r="V20" s="484"/>
      <c r="W20" s="486"/>
      <c r="X20" s="486"/>
      <c r="Y20" s="486"/>
      <c r="Z20" s="489"/>
      <c r="AA20" s="625"/>
      <c r="AB20" s="515"/>
      <c r="AC20" s="628"/>
      <c r="AD20" s="630"/>
      <c r="AE20" s="630"/>
      <c r="AF20" s="661"/>
      <c r="AG20" s="661"/>
      <c r="AH20" s="661"/>
    </row>
    <row r="21" spans="1:34" x14ac:dyDescent="0.35">
      <c r="A21" s="544"/>
      <c r="B21" s="554"/>
      <c r="C21" s="554"/>
      <c r="D21" s="557"/>
      <c r="E21" s="554"/>
      <c r="F21" s="5" t="s">
        <v>3</v>
      </c>
      <c r="G21" s="4" t="s">
        <v>194</v>
      </c>
      <c r="H21" s="4" t="s">
        <v>19</v>
      </c>
      <c r="I21" s="4" t="s">
        <v>19</v>
      </c>
      <c r="J21" s="4" t="s">
        <v>19</v>
      </c>
      <c r="K21" s="496"/>
      <c r="L21" s="496"/>
      <c r="M21" s="496"/>
      <c r="N21" s="498"/>
      <c r="O21" s="498"/>
      <c r="P21" s="500"/>
      <c r="Q21" s="502"/>
      <c r="R21" s="504"/>
      <c r="S21" s="504"/>
      <c r="T21" s="484"/>
      <c r="U21" s="484"/>
      <c r="V21" s="484"/>
      <c r="W21" s="486"/>
      <c r="X21" s="486"/>
      <c r="Y21" s="486"/>
      <c r="Z21" s="489"/>
      <c r="AA21" s="625"/>
      <c r="AB21" s="515"/>
      <c r="AC21" s="628"/>
      <c r="AD21" s="630"/>
      <c r="AE21" s="630"/>
      <c r="AF21" s="661"/>
      <c r="AG21" s="661"/>
      <c r="AH21" s="661"/>
    </row>
    <row r="22" spans="1:34" ht="15" thickBot="1" x14ac:dyDescent="0.4">
      <c r="A22" s="545"/>
      <c r="B22" s="555"/>
      <c r="C22" s="555"/>
      <c r="D22" s="558"/>
      <c r="E22" s="555"/>
      <c r="F22" s="24" t="s">
        <v>4</v>
      </c>
      <c r="G22" s="38" t="s">
        <v>59</v>
      </c>
      <c r="H22" s="38" t="s">
        <v>190</v>
      </c>
      <c r="I22" s="38" t="s">
        <v>190</v>
      </c>
      <c r="J22" s="38" t="s">
        <v>190</v>
      </c>
      <c r="K22" s="497"/>
      <c r="L22" s="497"/>
      <c r="M22" s="497"/>
      <c r="N22" s="499"/>
      <c r="O22" s="499"/>
      <c r="P22" s="501"/>
      <c r="Q22" s="503"/>
      <c r="R22" s="505"/>
      <c r="S22" s="505"/>
      <c r="T22" s="485"/>
      <c r="U22" s="485"/>
      <c r="V22" s="485"/>
      <c r="W22" s="487"/>
      <c r="X22" s="487"/>
      <c r="Y22" s="487"/>
      <c r="Z22" s="490"/>
      <c r="AA22" s="671"/>
      <c r="AB22" s="516"/>
      <c r="AC22" s="667"/>
      <c r="AD22" s="668"/>
      <c r="AE22" s="668"/>
      <c r="AF22" s="670"/>
      <c r="AG22" s="670"/>
      <c r="AH22" s="670"/>
    </row>
    <row r="23" spans="1:34" x14ac:dyDescent="0.35">
      <c r="A23" s="546">
        <v>1.2</v>
      </c>
      <c r="B23" s="506" t="s">
        <v>20</v>
      </c>
      <c r="C23" s="506" t="s">
        <v>21</v>
      </c>
      <c r="D23" s="509">
        <v>36648</v>
      </c>
      <c r="E23" s="506" t="s">
        <v>22</v>
      </c>
      <c r="F23" s="43" t="s">
        <v>1</v>
      </c>
      <c r="G23" s="51" t="s">
        <v>59</v>
      </c>
      <c r="H23" s="51" t="s">
        <v>190</v>
      </c>
      <c r="I23" s="51" t="s">
        <v>190</v>
      </c>
      <c r="J23" s="51" t="s">
        <v>190</v>
      </c>
      <c r="K23" s="496">
        <v>1</v>
      </c>
      <c r="L23" s="496">
        <v>1</v>
      </c>
      <c r="M23" s="496">
        <v>0</v>
      </c>
      <c r="N23" s="498">
        <v>0</v>
      </c>
      <c r="O23" s="498">
        <v>0</v>
      </c>
      <c r="P23" s="500">
        <v>0</v>
      </c>
      <c r="Q23" s="502">
        <v>0</v>
      </c>
      <c r="R23" s="504">
        <v>0</v>
      </c>
      <c r="S23" s="504">
        <v>0</v>
      </c>
      <c r="T23" s="484">
        <v>1</v>
      </c>
      <c r="U23" s="484">
        <v>1</v>
      </c>
      <c r="V23" s="484">
        <v>0</v>
      </c>
      <c r="W23" s="486">
        <v>0</v>
      </c>
      <c r="X23" s="486">
        <v>0</v>
      </c>
      <c r="Y23" s="486">
        <v>0</v>
      </c>
      <c r="Z23" s="488">
        <v>0</v>
      </c>
      <c r="AA23" s="488">
        <v>0</v>
      </c>
      <c r="AB23" s="491">
        <v>0</v>
      </c>
      <c r="AC23" s="628">
        <v>0</v>
      </c>
      <c r="AD23" s="630">
        <v>0</v>
      </c>
      <c r="AE23" s="630">
        <v>0</v>
      </c>
      <c r="AF23" s="661">
        <v>1</v>
      </c>
      <c r="AG23" s="661">
        <v>1</v>
      </c>
      <c r="AH23" s="661">
        <v>0</v>
      </c>
    </row>
    <row r="24" spans="1:34" x14ac:dyDescent="0.35">
      <c r="A24" s="544"/>
      <c r="B24" s="507"/>
      <c r="C24" s="507"/>
      <c r="D24" s="510"/>
      <c r="E24" s="507"/>
      <c r="F24" s="5" t="s">
        <v>2</v>
      </c>
      <c r="G24" s="4" t="s">
        <v>147</v>
      </c>
      <c r="H24" s="4" t="s">
        <v>19</v>
      </c>
      <c r="I24" s="4" t="s">
        <v>59</v>
      </c>
      <c r="J24" s="4" t="s">
        <v>59</v>
      </c>
      <c r="K24" s="496"/>
      <c r="L24" s="496"/>
      <c r="M24" s="496"/>
      <c r="N24" s="498"/>
      <c r="O24" s="498"/>
      <c r="P24" s="500"/>
      <c r="Q24" s="502"/>
      <c r="R24" s="504"/>
      <c r="S24" s="504"/>
      <c r="T24" s="484"/>
      <c r="U24" s="484"/>
      <c r="V24" s="484"/>
      <c r="W24" s="486"/>
      <c r="X24" s="486"/>
      <c r="Y24" s="486"/>
      <c r="Z24" s="489"/>
      <c r="AA24" s="489"/>
      <c r="AB24" s="492"/>
      <c r="AC24" s="628"/>
      <c r="AD24" s="630"/>
      <c r="AE24" s="630"/>
      <c r="AF24" s="661"/>
      <c r="AG24" s="661"/>
      <c r="AH24" s="661"/>
    </row>
    <row r="25" spans="1:34" x14ac:dyDescent="0.35">
      <c r="A25" s="544"/>
      <c r="B25" s="507"/>
      <c r="C25" s="507"/>
      <c r="D25" s="510"/>
      <c r="E25" s="507"/>
      <c r="F25" s="5" t="s">
        <v>3</v>
      </c>
      <c r="G25" s="4" t="s">
        <v>59</v>
      </c>
      <c r="H25" s="4" t="s">
        <v>190</v>
      </c>
      <c r="I25" s="4" t="s">
        <v>190</v>
      </c>
      <c r="J25" s="4" t="s">
        <v>190</v>
      </c>
      <c r="K25" s="496"/>
      <c r="L25" s="496"/>
      <c r="M25" s="496"/>
      <c r="N25" s="498"/>
      <c r="O25" s="498"/>
      <c r="P25" s="500"/>
      <c r="Q25" s="502"/>
      <c r="R25" s="504"/>
      <c r="S25" s="504"/>
      <c r="T25" s="484"/>
      <c r="U25" s="484"/>
      <c r="V25" s="484"/>
      <c r="W25" s="486"/>
      <c r="X25" s="486"/>
      <c r="Y25" s="486"/>
      <c r="Z25" s="489"/>
      <c r="AA25" s="489"/>
      <c r="AB25" s="492"/>
      <c r="AC25" s="628"/>
      <c r="AD25" s="630"/>
      <c r="AE25" s="630"/>
      <c r="AF25" s="661"/>
      <c r="AG25" s="661"/>
      <c r="AH25" s="661"/>
    </row>
    <row r="26" spans="1:34" ht="15" thickBot="1" x14ac:dyDescent="0.4">
      <c r="A26" s="545"/>
      <c r="B26" s="508"/>
      <c r="C26" s="508"/>
      <c r="D26" s="511"/>
      <c r="E26" s="508"/>
      <c r="F26" s="24" t="s">
        <v>4</v>
      </c>
      <c r="G26" s="38" t="s">
        <v>59</v>
      </c>
      <c r="H26" s="38" t="s">
        <v>190</v>
      </c>
      <c r="I26" s="38" t="s">
        <v>190</v>
      </c>
      <c r="J26" s="38" t="s">
        <v>190</v>
      </c>
      <c r="K26" s="497"/>
      <c r="L26" s="497"/>
      <c r="M26" s="497"/>
      <c r="N26" s="499"/>
      <c r="O26" s="499"/>
      <c r="P26" s="501"/>
      <c r="Q26" s="503"/>
      <c r="R26" s="505"/>
      <c r="S26" s="505"/>
      <c r="T26" s="485"/>
      <c r="U26" s="485"/>
      <c r="V26" s="485"/>
      <c r="W26" s="487"/>
      <c r="X26" s="487"/>
      <c r="Y26" s="487"/>
      <c r="Z26" s="490"/>
      <c r="AA26" s="490"/>
      <c r="AB26" s="493"/>
      <c r="AC26" s="667"/>
      <c r="AD26" s="668"/>
      <c r="AE26" s="668"/>
      <c r="AF26" s="670"/>
      <c r="AG26" s="670"/>
      <c r="AH26" s="670"/>
    </row>
    <row r="27" spans="1:34" x14ac:dyDescent="0.35">
      <c r="A27" s="547">
        <v>1.3</v>
      </c>
      <c r="B27" s="506" t="s">
        <v>33</v>
      </c>
      <c r="C27" s="506" t="s">
        <v>34</v>
      </c>
      <c r="D27" s="550">
        <v>34625</v>
      </c>
      <c r="E27" s="547" t="s">
        <v>22</v>
      </c>
      <c r="F27" s="43" t="s">
        <v>1</v>
      </c>
      <c r="G27" s="51" t="s">
        <v>59</v>
      </c>
      <c r="H27" s="51" t="s">
        <v>190</v>
      </c>
      <c r="I27" s="51" t="s">
        <v>190</v>
      </c>
      <c r="J27" s="51" t="s">
        <v>190</v>
      </c>
      <c r="K27" s="496">
        <v>1</v>
      </c>
      <c r="L27" s="496">
        <v>0</v>
      </c>
      <c r="M27" s="496">
        <v>0</v>
      </c>
      <c r="N27" s="498">
        <v>1</v>
      </c>
      <c r="O27" s="498">
        <v>1</v>
      </c>
      <c r="P27" s="500">
        <v>1</v>
      </c>
      <c r="Q27" s="502">
        <v>0</v>
      </c>
      <c r="R27" s="504">
        <v>0</v>
      </c>
      <c r="S27" s="504">
        <v>0</v>
      </c>
      <c r="T27" s="484">
        <v>1</v>
      </c>
      <c r="U27" s="484">
        <v>0</v>
      </c>
      <c r="V27" s="484">
        <v>0</v>
      </c>
      <c r="W27" s="486">
        <v>0</v>
      </c>
      <c r="X27" s="486">
        <v>0</v>
      </c>
      <c r="Y27" s="486">
        <v>0</v>
      </c>
      <c r="Z27" s="488">
        <v>1</v>
      </c>
      <c r="AA27" s="488">
        <v>1</v>
      </c>
      <c r="AB27" s="491">
        <v>1</v>
      </c>
      <c r="AC27" s="628">
        <v>0</v>
      </c>
      <c r="AD27" s="630">
        <v>0</v>
      </c>
      <c r="AE27" s="630">
        <v>0</v>
      </c>
      <c r="AF27" s="661">
        <v>2</v>
      </c>
      <c r="AG27" s="661">
        <v>1</v>
      </c>
      <c r="AH27" s="661">
        <v>1</v>
      </c>
    </row>
    <row r="28" spans="1:34" x14ac:dyDescent="0.35">
      <c r="A28" s="548"/>
      <c r="B28" s="507"/>
      <c r="C28" s="507"/>
      <c r="D28" s="551"/>
      <c r="E28" s="548"/>
      <c r="F28" s="5" t="s">
        <v>2</v>
      </c>
      <c r="G28" s="4" t="s">
        <v>194</v>
      </c>
      <c r="H28" s="4" t="s">
        <v>59</v>
      </c>
      <c r="I28" s="4" t="s">
        <v>59</v>
      </c>
      <c r="J28" s="4" t="s">
        <v>59</v>
      </c>
      <c r="K28" s="496"/>
      <c r="L28" s="496"/>
      <c r="M28" s="496"/>
      <c r="N28" s="498"/>
      <c r="O28" s="498"/>
      <c r="P28" s="500"/>
      <c r="Q28" s="502"/>
      <c r="R28" s="504"/>
      <c r="S28" s="504"/>
      <c r="T28" s="484"/>
      <c r="U28" s="484"/>
      <c r="V28" s="484"/>
      <c r="W28" s="486"/>
      <c r="X28" s="486"/>
      <c r="Y28" s="486"/>
      <c r="Z28" s="489"/>
      <c r="AA28" s="489"/>
      <c r="AB28" s="492"/>
      <c r="AC28" s="628"/>
      <c r="AD28" s="630"/>
      <c r="AE28" s="630"/>
      <c r="AF28" s="661"/>
      <c r="AG28" s="661"/>
      <c r="AH28" s="661"/>
    </row>
    <row r="29" spans="1:34" x14ac:dyDescent="0.35">
      <c r="A29" s="548"/>
      <c r="B29" s="507"/>
      <c r="C29" s="507"/>
      <c r="D29" s="551"/>
      <c r="E29" s="548"/>
      <c r="F29" s="5" t="s">
        <v>3</v>
      </c>
      <c r="G29" s="4" t="s">
        <v>59</v>
      </c>
      <c r="H29" s="4" t="s">
        <v>190</v>
      </c>
      <c r="I29" s="4" t="s">
        <v>190</v>
      </c>
      <c r="J29" s="4" t="s">
        <v>190</v>
      </c>
      <c r="K29" s="496"/>
      <c r="L29" s="496"/>
      <c r="M29" s="496"/>
      <c r="N29" s="498"/>
      <c r="O29" s="498"/>
      <c r="P29" s="500"/>
      <c r="Q29" s="502"/>
      <c r="R29" s="504"/>
      <c r="S29" s="504"/>
      <c r="T29" s="484"/>
      <c r="U29" s="484"/>
      <c r="V29" s="484"/>
      <c r="W29" s="486"/>
      <c r="X29" s="486"/>
      <c r="Y29" s="486"/>
      <c r="Z29" s="489"/>
      <c r="AA29" s="489"/>
      <c r="AB29" s="492"/>
      <c r="AC29" s="628"/>
      <c r="AD29" s="630"/>
      <c r="AE29" s="630"/>
      <c r="AF29" s="661"/>
      <c r="AG29" s="661"/>
      <c r="AH29" s="661"/>
    </row>
    <row r="30" spans="1:34" ht="15" thickBot="1" x14ac:dyDescent="0.4">
      <c r="A30" s="549"/>
      <c r="B30" s="508"/>
      <c r="C30" s="508"/>
      <c r="D30" s="552"/>
      <c r="E30" s="549"/>
      <c r="F30" s="24" t="s">
        <v>4</v>
      </c>
      <c r="G30" s="38" t="s">
        <v>194</v>
      </c>
      <c r="H30" s="38" t="s">
        <v>19</v>
      </c>
      <c r="I30" s="38" t="s">
        <v>19</v>
      </c>
      <c r="J30" s="38" t="s">
        <v>19</v>
      </c>
      <c r="K30" s="497"/>
      <c r="L30" s="497"/>
      <c r="M30" s="497"/>
      <c r="N30" s="499"/>
      <c r="O30" s="499"/>
      <c r="P30" s="501"/>
      <c r="Q30" s="503"/>
      <c r="R30" s="505"/>
      <c r="S30" s="505"/>
      <c r="T30" s="485"/>
      <c r="U30" s="485"/>
      <c r="V30" s="485"/>
      <c r="W30" s="487"/>
      <c r="X30" s="487"/>
      <c r="Y30" s="487"/>
      <c r="Z30" s="490"/>
      <c r="AA30" s="490"/>
      <c r="AB30" s="493"/>
      <c r="AC30" s="667"/>
      <c r="AD30" s="668"/>
      <c r="AE30" s="668"/>
      <c r="AF30" s="670"/>
      <c r="AG30" s="670"/>
      <c r="AH30" s="670"/>
    </row>
    <row r="31" spans="1:34" x14ac:dyDescent="0.35">
      <c r="A31" s="547">
        <v>1.4</v>
      </c>
      <c r="B31" s="506" t="s">
        <v>35</v>
      </c>
      <c r="C31" s="506" t="s">
        <v>36</v>
      </c>
      <c r="D31" s="550">
        <v>30057</v>
      </c>
      <c r="E31" s="506" t="s">
        <v>13</v>
      </c>
      <c r="F31" s="43" t="s">
        <v>1</v>
      </c>
      <c r="G31" s="51" t="s">
        <v>194</v>
      </c>
      <c r="H31" s="51" t="s">
        <v>19</v>
      </c>
      <c r="I31" s="51" t="s">
        <v>19</v>
      </c>
      <c r="J31" s="51" t="s">
        <v>59</v>
      </c>
      <c r="K31" s="570">
        <v>2</v>
      </c>
      <c r="L31" s="570">
        <v>2</v>
      </c>
      <c r="M31" s="570">
        <v>1</v>
      </c>
      <c r="N31" s="572">
        <v>1</v>
      </c>
      <c r="O31" s="572">
        <v>0</v>
      </c>
      <c r="P31" s="574">
        <v>0</v>
      </c>
      <c r="Q31" s="566">
        <v>1</v>
      </c>
      <c r="R31" s="567">
        <v>1</v>
      </c>
      <c r="S31" s="567">
        <v>0</v>
      </c>
      <c r="T31" s="568">
        <v>1</v>
      </c>
      <c r="U31" s="568">
        <v>1</v>
      </c>
      <c r="V31" s="568">
        <v>1</v>
      </c>
      <c r="W31" s="578">
        <v>1</v>
      </c>
      <c r="X31" s="578">
        <v>0</v>
      </c>
      <c r="Y31" s="578">
        <v>0</v>
      </c>
      <c r="Z31" s="579">
        <v>0</v>
      </c>
      <c r="AA31" s="579">
        <v>0</v>
      </c>
      <c r="AB31" s="580">
        <v>0</v>
      </c>
      <c r="AC31" s="666">
        <v>2</v>
      </c>
      <c r="AD31" s="669">
        <v>1</v>
      </c>
      <c r="AE31" s="669">
        <v>0</v>
      </c>
      <c r="AF31" s="663">
        <v>1</v>
      </c>
      <c r="AG31" s="663">
        <v>1</v>
      </c>
      <c r="AH31" s="663">
        <v>1</v>
      </c>
    </row>
    <row r="32" spans="1:34" x14ac:dyDescent="0.35">
      <c r="A32" s="548"/>
      <c r="B32" s="507"/>
      <c r="C32" s="507"/>
      <c r="D32" s="551"/>
      <c r="E32" s="507"/>
      <c r="F32" s="5" t="s">
        <v>2</v>
      </c>
      <c r="G32" s="4" t="s">
        <v>192</v>
      </c>
      <c r="H32" s="4" t="s">
        <v>19</v>
      </c>
      <c r="I32" s="4" t="s">
        <v>19</v>
      </c>
      <c r="J32" s="4" t="s">
        <v>19</v>
      </c>
      <c r="K32" s="496"/>
      <c r="L32" s="496"/>
      <c r="M32" s="496"/>
      <c r="N32" s="498"/>
      <c r="O32" s="498"/>
      <c r="P32" s="500"/>
      <c r="Q32" s="502"/>
      <c r="R32" s="504"/>
      <c r="S32" s="504"/>
      <c r="T32" s="484"/>
      <c r="U32" s="484"/>
      <c r="V32" s="484"/>
      <c r="W32" s="486"/>
      <c r="X32" s="486"/>
      <c r="Y32" s="486"/>
      <c r="Z32" s="489"/>
      <c r="AA32" s="489"/>
      <c r="AB32" s="492"/>
      <c r="AC32" s="628"/>
      <c r="AD32" s="630"/>
      <c r="AE32" s="630"/>
      <c r="AF32" s="661"/>
      <c r="AG32" s="661"/>
      <c r="AH32" s="661"/>
    </row>
    <row r="33" spans="1:34" x14ac:dyDescent="0.35">
      <c r="A33" s="548"/>
      <c r="B33" s="507"/>
      <c r="C33" s="507"/>
      <c r="D33" s="551"/>
      <c r="E33" s="507"/>
      <c r="F33" s="5" t="s">
        <v>3</v>
      </c>
      <c r="G33" s="4" t="s">
        <v>192</v>
      </c>
      <c r="H33" s="4" t="s">
        <v>59</v>
      </c>
      <c r="I33" s="4" t="s">
        <v>59</v>
      </c>
      <c r="J33" s="4" t="s">
        <v>19</v>
      </c>
      <c r="K33" s="496"/>
      <c r="L33" s="496"/>
      <c r="M33" s="496"/>
      <c r="N33" s="498"/>
      <c r="O33" s="498"/>
      <c r="P33" s="500"/>
      <c r="Q33" s="502"/>
      <c r="R33" s="504"/>
      <c r="S33" s="504"/>
      <c r="T33" s="484"/>
      <c r="U33" s="484"/>
      <c r="V33" s="484"/>
      <c r="W33" s="486"/>
      <c r="X33" s="486"/>
      <c r="Y33" s="486"/>
      <c r="Z33" s="489"/>
      <c r="AA33" s="489"/>
      <c r="AB33" s="492"/>
      <c r="AC33" s="628"/>
      <c r="AD33" s="630"/>
      <c r="AE33" s="630"/>
      <c r="AF33" s="661"/>
      <c r="AG33" s="661"/>
      <c r="AH33" s="661"/>
    </row>
    <row r="34" spans="1:34" ht="15" thickBot="1" x14ac:dyDescent="0.4">
      <c r="A34" s="549"/>
      <c r="B34" s="508"/>
      <c r="C34" s="508"/>
      <c r="D34" s="552"/>
      <c r="E34" s="508"/>
      <c r="F34" s="24" t="s">
        <v>4</v>
      </c>
      <c r="G34" s="38" t="s">
        <v>59</v>
      </c>
      <c r="H34" s="38" t="s">
        <v>190</v>
      </c>
      <c r="I34" s="38" t="s">
        <v>190</v>
      </c>
      <c r="J34" s="38" t="s">
        <v>190</v>
      </c>
      <c r="K34" s="497"/>
      <c r="L34" s="497"/>
      <c r="M34" s="497"/>
      <c r="N34" s="499"/>
      <c r="O34" s="499"/>
      <c r="P34" s="501"/>
      <c r="Q34" s="503"/>
      <c r="R34" s="505"/>
      <c r="S34" s="505"/>
      <c r="T34" s="485"/>
      <c r="U34" s="485"/>
      <c r="V34" s="485"/>
      <c r="W34" s="487"/>
      <c r="X34" s="487"/>
      <c r="Y34" s="487"/>
      <c r="Z34" s="490"/>
      <c r="AA34" s="490"/>
      <c r="AB34" s="493"/>
      <c r="AC34" s="667"/>
      <c r="AD34" s="668"/>
      <c r="AE34" s="668"/>
      <c r="AF34" s="670"/>
      <c r="AG34" s="670"/>
      <c r="AH34" s="670"/>
    </row>
    <row r="35" spans="1:34" x14ac:dyDescent="0.35">
      <c r="A35" s="547">
        <v>1.5</v>
      </c>
      <c r="B35" s="588" t="s">
        <v>37</v>
      </c>
      <c r="C35" s="588" t="s">
        <v>38</v>
      </c>
      <c r="D35" s="597">
        <v>24976</v>
      </c>
      <c r="E35" s="588" t="s">
        <v>22</v>
      </c>
      <c r="F35" s="43" t="s">
        <v>1</v>
      </c>
      <c r="G35" s="51" t="s">
        <v>147</v>
      </c>
      <c r="H35" s="51" t="s">
        <v>19</v>
      </c>
      <c r="I35" s="51" t="s">
        <v>19</v>
      </c>
      <c r="J35" s="51" t="s">
        <v>19</v>
      </c>
      <c r="K35" s="570">
        <v>1</v>
      </c>
      <c r="L35" s="570">
        <v>1</v>
      </c>
      <c r="M35" s="570">
        <v>1</v>
      </c>
      <c r="N35" s="572">
        <v>1</v>
      </c>
      <c r="O35" s="572">
        <v>1</v>
      </c>
      <c r="P35" s="574">
        <v>1</v>
      </c>
      <c r="Q35" s="566">
        <v>1</v>
      </c>
      <c r="R35" s="567">
        <v>1</v>
      </c>
      <c r="S35" s="567">
        <v>1</v>
      </c>
      <c r="T35" s="568">
        <v>0</v>
      </c>
      <c r="U35" s="568">
        <v>0</v>
      </c>
      <c r="V35" s="568">
        <v>0</v>
      </c>
      <c r="W35" s="578">
        <v>1</v>
      </c>
      <c r="X35" s="578">
        <v>1</v>
      </c>
      <c r="Y35" s="681">
        <v>1</v>
      </c>
      <c r="Z35" s="579">
        <v>0</v>
      </c>
      <c r="AA35" s="579">
        <v>0</v>
      </c>
      <c r="AB35" s="580">
        <v>0</v>
      </c>
      <c r="AC35" s="666">
        <v>2</v>
      </c>
      <c r="AD35" s="669">
        <v>2</v>
      </c>
      <c r="AE35" s="669">
        <v>2</v>
      </c>
      <c r="AF35" s="663">
        <v>0</v>
      </c>
      <c r="AG35" s="663">
        <v>0</v>
      </c>
      <c r="AH35" s="678">
        <v>0</v>
      </c>
    </row>
    <row r="36" spans="1:34" x14ac:dyDescent="0.35">
      <c r="A36" s="548"/>
      <c r="B36" s="589"/>
      <c r="C36" s="589"/>
      <c r="D36" s="598"/>
      <c r="E36" s="589"/>
      <c r="F36" s="5" t="s">
        <v>2</v>
      </c>
      <c r="G36" s="4" t="s">
        <v>59</v>
      </c>
      <c r="H36" s="4" t="s">
        <v>190</v>
      </c>
      <c r="I36" s="4" t="s">
        <v>190</v>
      </c>
      <c r="J36" s="4" t="s">
        <v>190</v>
      </c>
      <c r="K36" s="496"/>
      <c r="L36" s="496"/>
      <c r="M36" s="496"/>
      <c r="N36" s="498"/>
      <c r="O36" s="498"/>
      <c r="P36" s="500"/>
      <c r="Q36" s="502"/>
      <c r="R36" s="504"/>
      <c r="S36" s="504"/>
      <c r="T36" s="484"/>
      <c r="U36" s="484"/>
      <c r="V36" s="484"/>
      <c r="W36" s="486"/>
      <c r="X36" s="486"/>
      <c r="Y36" s="682"/>
      <c r="Z36" s="489"/>
      <c r="AA36" s="489"/>
      <c r="AB36" s="492"/>
      <c r="AC36" s="628"/>
      <c r="AD36" s="630"/>
      <c r="AE36" s="630"/>
      <c r="AF36" s="661"/>
      <c r="AG36" s="661"/>
      <c r="AH36" s="679"/>
    </row>
    <row r="37" spans="1:34" x14ac:dyDescent="0.35">
      <c r="A37" s="548"/>
      <c r="B37" s="589"/>
      <c r="C37" s="589"/>
      <c r="D37" s="598"/>
      <c r="E37" s="589"/>
      <c r="F37" s="5" t="s">
        <v>3</v>
      </c>
      <c r="G37" s="4" t="s">
        <v>194</v>
      </c>
      <c r="H37" s="4" t="s">
        <v>19</v>
      </c>
      <c r="I37" s="4" t="s">
        <v>19</v>
      </c>
      <c r="J37" s="4" t="s">
        <v>19</v>
      </c>
      <c r="K37" s="496"/>
      <c r="L37" s="496"/>
      <c r="M37" s="496"/>
      <c r="N37" s="498"/>
      <c r="O37" s="498"/>
      <c r="P37" s="500"/>
      <c r="Q37" s="502"/>
      <c r="R37" s="504"/>
      <c r="S37" s="504"/>
      <c r="T37" s="484"/>
      <c r="U37" s="484"/>
      <c r="V37" s="484"/>
      <c r="W37" s="486"/>
      <c r="X37" s="486"/>
      <c r="Y37" s="682"/>
      <c r="Z37" s="489"/>
      <c r="AA37" s="489"/>
      <c r="AB37" s="492"/>
      <c r="AC37" s="628"/>
      <c r="AD37" s="630"/>
      <c r="AE37" s="630"/>
      <c r="AF37" s="661"/>
      <c r="AG37" s="661"/>
      <c r="AH37" s="679"/>
    </row>
    <row r="38" spans="1:34" ht="15" thickBot="1" x14ac:dyDescent="0.4">
      <c r="A38" s="569"/>
      <c r="B38" s="590"/>
      <c r="C38" s="590"/>
      <c r="D38" s="599"/>
      <c r="E38" s="590"/>
      <c r="F38" s="81" t="s">
        <v>4</v>
      </c>
      <c r="G38" s="38" t="s">
        <v>59</v>
      </c>
      <c r="H38" s="98" t="s">
        <v>190</v>
      </c>
      <c r="I38" s="98" t="s">
        <v>190</v>
      </c>
      <c r="J38" s="98" t="s">
        <v>190</v>
      </c>
      <c r="K38" s="571"/>
      <c r="L38" s="571"/>
      <c r="M38" s="571"/>
      <c r="N38" s="573"/>
      <c r="O38" s="573"/>
      <c r="P38" s="575"/>
      <c r="Q38" s="594"/>
      <c r="R38" s="595"/>
      <c r="S38" s="595"/>
      <c r="T38" s="596"/>
      <c r="U38" s="596"/>
      <c r="V38" s="596"/>
      <c r="W38" s="583"/>
      <c r="X38" s="583"/>
      <c r="Y38" s="683"/>
      <c r="Z38" s="584"/>
      <c r="AA38" s="584"/>
      <c r="AB38" s="585"/>
      <c r="AC38" s="629"/>
      <c r="AD38" s="631"/>
      <c r="AE38" s="631"/>
      <c r="AF38" s="662"/>
      <c r="AG38" s="662"/>
      <c r="AH38" s="680"/>
    </row>
    <row r="39" spans="1:34" ht="15" thickTop="1" x14ac:dyDescent="0.35">
      <c r="A39" s="608" t="s">
        <v>60</v>
      </c>
      <c r="B39" s="608"/>
      <c r="C39" s="608"/>
      <c r="D39" s="608"/>
      <c r="E39" s="608"/>
      <c r="F39" s="608"/>
      <c r="G39" s="608"/>
      <c r="H39" s="608"/>
      <c r="I39" s="608"/>
      <c r="J39" s="609"/>
      <c r="K39" s="73">
        <f t="shared" ref="K39:AH39" si="0">SUM(K19:K38)</f>
        <v>6</v>
      </c>
      <c r="L39" s="73">
        <f t="shared" si="0"/>
        <v>5</v>
      </c>
      <c r="M39" s="73">
        <f t="shared" si="0"/>
        <v>3</v>
      </c>
      <c r="N39" s="74">
        <f t="shared" si="0"/>
        <v>4</v>
      </c>
      <c r="O39" s="74">
        <f t="shared" si="0"/>
        <v>3</v>
      </c>
      <c r="P39" s="352">
        <f t="shared" si="0"/>
        <v>3</v>
      </c>
      <c r="Q39" s="357">
        <f t="shared" si="0"/>
        <v>3</v>
      </c>
      <c r="R39" s="75">
        <f t="shared" si="0"/>
        <v>3</v>
      </c>
      <c r="S39" s="75">
        <f t="shared" si="0"/>
        <v>2</v>
      </c>
      <c r="T39" s="76">
        <f t="shared" si="0"/>
        <v>3</v>
      </c>
      <c r="U39" s="76">
        <f t="shared" si="0"/>
        <v>2</v>
      </c>
      <c r="V39" s="76">
        <f t="shared" si="0"/>
        <v>1</v>
      </c>
      <c r="W39" s="77">
        <f t="shared" si="0"/>
        <v>3</v>
      </c>
      <c r="X39" s="77">
        <f t="shared" si="0"/>
        <v>2</v>
      </c>
      <c r="Y39" s="77">
        <f t="shared" si="0"/>
        <v>2</v>
      </c>
      <c r="Z39" s="78">
        <f t="shared" si="0"/>
        <v>1</v>
      </c>
      <c r="AA39" s="78">
        <f t="shared" si="0"/>
        <v>1</v>
      </c>
      <c r="AB39" s="358">
        <f t="shared" si="0"/>
        <v>1</v>
      </c>
      <c r="AC39" s="354">
        <f t="shared" si="0"/>
        <v>6</v>
      </c>
      <c r="AD39" s="79">
        <f t="shared" si="0"/>
        <v>5</v>
      </c>
      <c r="AE39" s="79">
        <f t="shared" si="0"/>
        <v>4</v>
      </c>
      <c r="AF39" s="80">
        <f t="shared" si="0"/>
        <v>4</v>
      </c>
      <c r="AG39" s="80">
        <f t="shared" si="0"/>
        <v>3</v>
      </c>
      <c r="AH39" s="80">
        <f t="shared" si="0"/>
        <v>2</v>
      </c>
    </row>
    <row r="41" spans="1:34" x14ac:dyDescent="0.35">
      <c r="A41" s="42" t="s">
        <v>156</v>
      </c>
      <c r="B41" s="41"/>
      <c r="C41" s="41"/>
      <c r="D41" s="41"/>
      <c r="E41" s="52"/>
      <c r="F41" s="41"/>
      <c r="G41" s="641"/>
      <c r="H41" s="643"/>
      <c r="I41" s="643"/>
      <c r="J41" s="643"/>
      <c r="K41" s="537" t="s">
        <v>124</v>
      </c>
      <c r="L41" s="538"/>
      <c r="M41" s="538"/>
      <c r="N41" s="538"/>
      <c r="O41" s="538"/>
      <c r="P41" s="538"/>
      <c r="Q41" s="560" t="s">
        <v>322</v>
      </c>
      <c r="R41" s="538"/>
      <c r="S41" s="538"/>
      <c r="T41" s="538"/>
      <c r="U41" s="538"/>
      <c r="V41" s="538"/>
      <c r="W41" s="538"/>
      <c r="X41" s="538"/>
      <c r="Y41" s="538"/>
      <c r="Z41" s="538"/>
      <c r="AA41" s="538"/>
      <c r="AB41" s="561"/>
      <c r="AC41" s="538" t="s">
        <v>323</v>
      </c>
      <c r="AD41" s="538"/>
      <c r="AE41" s="538"/>
      <c r="AF41" s="538"/>
      <c r="AG41" s="538"/>
      <c r="AH41" s="648"/>
    </row>
    <row r="42" spans="1:34" x14ac:dyDescent="0.35">
      <c r="A42" s="534" t="s">
        <v>40</v>
      </c>
      <c r="B42" s="535"/>
      <c r="C42" s="535"/>
      <c r="D42" s="535"/>
      <c r="E42" s="535"/>
      <c r="F42" s="535"/>
      <c r="G42" s="645"/>
      <c r="H42" s="646"/>
      <c r="I42" s="646"/>
      <c r="J42" s="646"/>
      <c r="K42" s="649" t="s">
        <v>0</v>
      </c>
      <c r="L42" s="650"/>
      <c r="M42" s="593"/>
      <c r="N42" s="527" t="s">
        <v>16</v>
      </c>
      <c r="O42" s="651"/>
      <c r="P42" s="651"/>
      <c r="Q42" s="652" t="s">
        <v>1</v>
      </c>
      <c r="R42" s="653"/>
      <c r="S42" s="654"/>
      <c r="T42" s="655" t="s">
        <v>2</v>
      </c>
      <c r="U42" s="656"/>
      <c r="V42" s="657"/>
      <c r="W42" s="658" t="s">
        <v>3</v>
      </c>
      <c r="X42" s="659"/>
      <c r="Y42" s="660"/>
      <c r="Z42" s="512" t="s">
        <v>4</v>
      </c>
      <c r="AA42" s="632"/>
      <c r="AB42" s="513"/>
      <c r="AC42" s="633" t="s">
        <v>17</v>
      </c>
      <c r="AD42" s="634"/>
      <c r="AE42" s="634"/>
      <c r="AF42" s="635" t="s">
        <v>18</v>
      </c>
      <c r="AG42" s="635"/>
      <c r="AH42" s="635"/>
    </row>
    <row r="43" spans="1:34" ht="87" x14ac:dyDescent="0.35">
      <c r="A43" s="46" t="s">
        <v>28</v>
      </c>
      <c r="B43" s="46" t="s">
        <v>5</v>
      </c>
      <c r="C43" s="46" t="s">
        <v>6</v>
      </c>
      <c r="D43" s="47" t="s">
        <v>7</v>
      </c>
      <c r="E43" s="46" t="s">
        <v>8</v>
      </c>
      <c r="F43" s="46" t="s">
        <v>9</v>
      </c>
      <c r="G43" s="131" t="s">
        <v>200</v>
      </c>
      <c r="H43" s="19" t="s">
        <v>202</v>
      </c>
      <c r="I43" s="19" t="s">
        <v>203</v>
      </c>
      <c r="J43" s="19" t="s">
        <v>204</v>
      </c>
      <c r="K43" s="7" t="s">
        <v>14</v>
      </c>
      <c r="L43" s="8" t="s">
        <v>114</v>
      </c>
      <c r="M43" s="8" t="s">
        <v>115</v>
      </c>
      <c r="N43" s="9" t="s">
        <v>14</v>
      </c>
      <c r="O43" s="10" t="s">
        <v>114</v>
      </c>
      <c r="P43" s="351" t="s">
        <v>115</v>
      </c>
      <c r="Q43" s="355" t="s">
        <v>14</v>
      </c>
      <c r="R43" s="11" t="s">
        <v>114</v>
      </c>
      <c r="S43" s="11" t="s">
        <v>115</v>
      </c>
      <c r="T43" s="12" t="s">
        <v>14</v>
      </c>
      <c r="U43" s="13" t="s">
        <v>114</v>
      </c>
      <c r="V43" s="13" t="s">
        <v>115</v>
      </c>
      <c r="W43" s="14" t="s">
        <v>14</v>
      </c>
      <c r="X43" s="15" t="s">
        <v>114</v>
      </c>
      <c r="Y43" s="15" t="s">
        <v>115</v>
      </c>
      <c r="Z43" s="21" t="s">
        <v>14</v>
      </c>
      <c r="AA43" s="22" t="s">
        <v>114</v>
      </c>
      <c r="AB43" s="356" t="s">
        <v>115</v>
      </c>
      <c r="AC43" s="353" t="s">
        <v>14</v>
      </c>
      <c r="AD43" s="16" t="s">
        <v>114</v>
      </c>
      <c r="AE43" s="16" t="s">
        <v>115</v>
      </c>
      <c r="AF43" s="17" t="s">
        <v>14</v>
      </c>
      <c r="AG43" s="18" t="s">
        <v>114</v>
      </c>
      <c r="AH43" s="18" t="s">
        <v>115</v>
      </c>
    </row>
    <row r="44" spans="1:34" x14ac:dyDescent="0.35">
      <c r="A44" s="53">
        <v>2.1</v>
      </c>
      <c r="B44" s="53"/>
      <c r="C44" s="53"/>
      <c r="D44" s="53"/>
      <c r="E44" s="53"/>
      <c r="F44" s="53"/>
      <c r="G44" s="53"/>
      <c r="H44" s="53"/>
      <c r="I44" s="53"/>
      <c r="J44" s="53"/>
      <c r="K44" s="279"/>
      <c r="L44" s="279"/>
      <c r="M44" s="279"/>
      <c r="N44" s="279"/>
      <c r="O44" s="279"/>
      <c r="P44" s="387"/>
      <c r="Q44" s="393"/>
      <c r="R44" s="279"/>
      <c r="S44" s="279"/>
      <c r="T44" s="279"/>
      <c r="U44" s="279"/>
      <c r="V44" s="279"/>
      <c r="W44" s="279"/>
      <c r="X44" s="279"/>
      <c r="Y44" s="279"/>
      <c r="Z44" s="279"/>
      <c r="AA44" s="279"/>
      <c r="AB44" s="394"/>
      <c r="AC44" s="390"/>
      <c r="AD44" s="279"/>
      <c r="AE44" s="279"/>
      <c r="AF44" s="279"/>
      <c r="AG44" s="279"/>
      <c r="AH44" s="279"/>
    </row>
    <row r="45" spans="1:34" x14ac:dyDescent="0.35">
      <c r="A45" s="53">
        <v>2.2000000000000002</v>
      </c>
      <c r="B45" s="53"/>
      <c r="C45" s="53"/>
      <c r="D45" s="53"/>
      <c r="E45" s="53"/>
      <c r="F45" s="53"/>
      <c r="G45" s="53"/>
      <c r="H45" s="53"/>
      <c r="I45" s="53"/>
      <c r="J45" s="53"/>
      <c r="K45" s="279"/>
      <c r="L45" s="279"/>
      <c r="M45" s="279"/>
      <c r="N45" s="279"/>
      <c r="O45" s="279"/>
      <c r="P45" s="387"/>
      <c r="Q45" s="393"/>
      <c r="R45" s="279"/>
      <c r="S45" s="279"/>
      <c r="T45" s="279"/>
      <c r="U45" s="279"/>
      <c r="V45" s="279"/>
      <c r="W45" s="279"/>
      <c r="X45" s="279"/>
      <c r="Y45" s="279"/>
      <c r="Z45" s="279"/>
      <c r="AA45" s="279"/>
      <c r="AB45" s="394"/>
      <c r="AC45" s="390"/>
      <c r="AD45" s="279"/>
      <c r="AE45" s="279"/>
      <c r="AF45" s="279"/>
      <c r="AG45" s="279"/>
      <c r="AH45" s="279"/>
    </row>
    <row r="46" spans="1:34" ht="15" thickBot="1" x14ac:dyDescent="0.4">
      <c r="A46" s="83">
        <v>2.2999999999999998</v>
      </c>
      <c r="B46" s="83"/>
      <c r="C46" s="83"/>
      <c r="D46" s="83"/>
      <c r="E46" s="83"/>
      <c r="F46" s="83"/>
      <c r="G46" s="83"/>
      <c r="H46" s="83"/>
      <c r="I46" s="83"/>
      <c r="J46" s="83"/>
      <c r="K46" s="280"/>
      <c r="L46" s="280"/>
      <c r="M46" s="280"/>
      <c r="N46" s="280"/>
      <c r="O46" s="280"/>
      <c r="P46" s="388"/>
      <c r="Q46" s="395"/>
      <c r="R46" s="280"/>
      <c r="S46" s="280"/>
      <c r="T46" s="280"/>
      <c r="U46" s="280"/>
      <c r="V46" s="280"/>
      <c r="W46" s="280"/>
      <c r="X46" s="280"/>
      <c r="Y46" s="280"/>
      <c r="Z46" s="280"/>
      <c r="AA46" s="280"/>
      <c r="AB46" s="396"/>
      <c r="AC46" s="391"/>
      <c r="AD46" s="280"/>
      <c r="AE46" s="280"/>
      <c r="AF46" s="280"/>
      <c r="AG46" s="280"/>
      <c r="AH46" s="280"/>
    </row>
    <row r="47" spans="1:34" ht="15" thickTop="1" x14ac:dyDescent="0.35">
      <c r="A47" s="822" t="s">
        <v>61</v>
      </c>
      <c r="B47" s="822"/>
      <c r="C47" s="822"/>
      <c r="D47" s="822"/>
      <c r="E47" s="822"/>
      <c r="F47" s="822"/>
      <c r="G47" s="822"/>
      <c r="H47" s="822"/>
      <c r="I47" s="822"/>
      <c r="J47" s="823"/>
      <c r="K47" s="312">
        <f>K39</f>
        <v>6</v>
      </c>
      <c r="L47" s="312">
        <f t="shared" ref="L47:AH47" si="1">L39</f>
        <v>5</v>
      </c>
      <c r="M47" s="312">
        <f t="shared" si="1"/>
        <v>3</v>
      </c>
      <c r="N47" s="312">
        <f t="shared" si="1"/>
        <v>4</v>
      </c>
      <c r="O47" s="312">
        <f t="shared" si="1"/>
        <v>3</v>
      </c>
      <c r="P47" s="389">
        <f t="shared" si="1"/>
        <v>3</v>
      </c>
      <c r="Q47" s="397">
        <f t="shared" si="1"/>
        <v>3</v>
      </c>
      <c r="R47" s="312">
        <f t="shared" si="1"/>
        <v>3</v>
      </c>
      <c r="S47" s="312">
        <f t="shared" si="1"/>
        <v>2</v>
      </c>
      <c r="T47" s="312">
        <f t="shared" si="1"/>
        <v>3</v>
      </c>
      <c r="U47" s="312">
        <f t="shared" si="1"/>
        <v>2</v>
      </c>
      <c r="V47" s="312">
        <f t="shared" si="1"/>
        <v>1</v>
      </c>
      <c r="W47" s="312">
        <f t="shared" si="1"/>
        <v>3</v>
      </c>
      <c r="X47" s="312">
        <f t="shared" si="1"/>
        <v>2</v>
      </c>
      <c r="Y47" s="312">
        <f t="shared" si="1"/>
        <v>2</v>
      </c>
      <c r="Z47" s="312">
        <f t="shared" si="1"/>
        <v>1</v>
      </c>
      <c r="AA47" s="312">
        <f t="shared" si="1"/>
        <v>1</v>
      </c>
      <c r="AB47" s="398">
        <f t="shared" si="1"/>
        <v>1</v>
      </c>
      <c r="AC47" s="392">
        <f t="shared" si="1"/>
        <v>6</v>
      </c>
      <c r="AD47" s="312">
        <f t="shared" si="1"/>
        <v>5</v>
      </c>
      <c r="AE47" s="312">
        <f t="shared" si="1"/>
        <v>4</v>
      </c>
      <c r="AF47" s="312">
        <f t="shared" si="1"/>
        <v>4</v>
      </c>
      <c r="AG47" s="312">
        <f t="shared" si="1"/>
        <v>3</v>
      </c>
      <c r="AH47" s="312">
        <f t="shared" si="1"/>
        <v>2</v>
      </c>
    </row>
    <row r="49" spans="1:34" x14ac:dyDescent="0.35">
      <c r="A49" s="42" t="s">
        <v>41</v>
      </c>
      <c r="B49" s="54"/>
      <c r="C49" s="54"/>
      <c r="D49" s="54"/>
      <c r="E49" s="55"/>
      <c r="F49" s="99"/>
      <c r="G49" s="641"/>
      <c r="H49" s="643"/>
      <c r="I49" s="643"/>
      <c r="J49" s="643"/>
      <c r="K49" s="537" t="s">
        <v>124</v>
      </c>
      <c r="L49" s="538"/>
      <c r="M49" s="538"/>
      <c r="N49" s="538"/>
      <c r="O49" s="538"/>
      <c r="P49" s="538"/>
      <c r="Q49" s="560" t="s">
        <v>322</v>
      </c>
      <c r="R49" s="538"/>
      <c r="S49" s="538"/>
      <c r="T49" s="538"/>
      <c r="U49" s="538"/>
      <c r="V49" s="538"/>
      <c r="W49" s="538"/>
      <c r="X49" s="538"/>
      <c r="Y49" s="538"/>
      <c r="Z49" s="538"/>
      <c r="AA49" s="538"/>
      <c r="AB49" s="561"/>
      <c r="AC49" s="538" t="s">
        <v>323</v>
      </c>
      <c r="AD49" s="538"/>
      <c r="AE49" s="538"/>
      <c r="AF49" s="538"/>
      <c r="AG49" s="538"/>
      <c r="AH49" s="648"/>
    </row>
    <row r="50" spans="1:34" ht="31.9" customHeight="1" x14ac:dyDescent="0.35">
      <c r="A50" s="534" t="s">
        <v>42</v>
      </c>
      <c r="B50" s="535"/>
      <c r="C50" s="535"/>
      <c r="D50" s="535"/>
      <c r="E50" s="535"/>
      <c r="F50" s="536"/>
      <c r="G50" s="645"/>
      <c r="H50" s="646"/>
      <c r="I50" s="646"/>
      <c r="J50" s="646"/>
      <c r="K50" s="649" t="s">
        <v>0</v>
      </c>
      <c r="L50" s="650"/>
      <c r="M50" s="593"/>
      <c r="N50" s="527" t="s">
        <v>16</v>
      </c>
      <c r="O50" s="651"/>
      <c r="P50" s="651"/>
      <c r="Q50" s="652" t="s">
        <v>1</v>
      </c>
      <c r="R50" s="653"/>
      <c r="S50" s="654"/>
      <c r="T50" s="655" t="s">
        <v>2</v>
      </c>
      <c r="U50" s="656"/>
      <c r="V50" s="657"/>
      <c r="W50" s="658" t="s">
        <v>3</v>
      </c>
      <c r="X50" s="659"/>
      <c r="Y50" s="660"/>
      <c r="Z50" s="512" t="s">
        <v>4</v>
      </c>
      <c r="AA50" s="632"/>
      <c r="AB50" s="513"/>
      <c r="AC50" s="633" t="s">
        <v>17</v>
      </c>
      <c r="AD50" s="634"/>
      <c r="AE50" s="634"/>
      <c r="AF50" s="635" t="s">
        <v>18</v>
      </c>
      <c r="AG50" s="635"/>
      <c r="AH50" s="635"/>
    </row>
    <row r="51" spans="1:34" ht="87" x14ac:dyDescent="0.35">
      <c r="A51" s="46" t="s">
        <v>28</v>
      </c>
      <c r="B51" s="46" t="s">
        <v>5</v>
      </c>
      <c r="C51" s="46" t="s">
        <v>6</v>
      </c>
      <c r="D51" s="47" t="s">
        <v>7</v>
      </c>
      <c r="E51" s="46" t="s">
        <v>8</v>
      </c>
      <c r="F51" s="46" t="s">
        <v>9</v>
      </c>
      <c r="G51" s="131" t="s">
        <v>200</v>
      </c>
      <c r="H51" s="19" t="s">
        <v>202</v>
      </c>
      <c r="I51" s="19" t="s">
        <v>203</v>
      </c>
      <c r="J51" s="19" t="s">
        <v>204</v>
      </c>
      <c r="K51" s="7" t="s">
        <v>14</v>
      </c>
      <c r="L51" s="8" t="s">
        <v>114</v>
      </c>
      <c r="M51" s="8" t="s">
        <v>115</v>
      </c>
      <c r="N51" s="9" t="s">
        <v>14</v>
      </c>
      <c r="O51" s="10" t="s">
        <v>114</v>
      </c>
      <c r="P51" s="351" t="s">
        <v>115</v>
      </c>
      <c r="Q51" s="355" t="s">
        <v>14</v>
      </c>
      <c r="R51" s="11" t="s">
        <v>114</v>
      </c>
      <c r="S51" s="11" t="s">
        <v>115</v>
      </c>
      <c r="T51" s="12" t="s">
        <v>14</v>
      </c>
      <c r="U51" s="13" t="s">
        <v>114</v>
      </c>
      <c r="V51" s="13" t="s">
        <v>115</v>
      </c>
      <c r="W51" s="14" t="s">
        <v>14</v>
      </c>
      <c r="X51" s="15" t="s">
        <v>114</v>
      </c>
      <c r="Y51" s="15" t="s">
        <v>115</v>
      </c>
      <c r="Z51" s="21" t="s">
        <v>14</v>
      </c>
      <c r="AA51" s="22" t="s">
        <v>114</v>
      </c>
      <c r="AB51" s="356" t="s">
        <v>115</v>
      </c>
      <c r="AC51" s="353" t="s">
        <v>14</v>
      </c>
      <c r="AD51" s="16" t="s">
        <v>114</v>
      </c>
      <c r="AE51" s="16" t="s">
        <v>115</v>
      </c>
      <c r="AF51" s="17" t="s">
        <v>14</v>
      </c>
      <c r="AG51" s="18" t="s">
        <v>114</v>
      </c>
      <c r="AH51" s="18" t="s">
        <v>115</v>
      </c>
    </row>
    <row r="52" spans="1:34" x14ac:dyDescent="0.35">
      <c r="A52" s="548">
        <v>3.1</v>
      </c>
      <c r="B52" s="507" t="s">
        <v>43</v>
      </c>
      <c r="C52" s="507" t="s">
        <v>44</v>
      </c>
      <c r="D52" s="510">
        <v>24585</v>
      </c>
      <c r="E52" s="507" t="s">
        <v>13</v>
      </c>
      <c r="F52" s="5" t="s">
        <v>1</v>
      </c>
      <c r="G52" s="4" t="s">
        <v>147</v>
      </c>
      <c r="H52" s="4" t="s">
        <v>19</v>
      </c>
      <c r="I52" s="4" t="s">
        <v>19</v>
      </c>
      <c r="J52" s="4" t="s">
        <v>19</v>
      </c>
      <c r="K52" s="496">
        <v>2</v>
      </c>
      <c r="L52" s="496">
        <v>2</v>
      </c>
      <c r="M52" s="496">
        <v>2</v>
      </c>
      <c r="N52" s="498">
        <v>2</v>
      </c>
      <c r="O52" s="498">
        <v>2</v>
      </c>
      <c r="P52" s="500">
        <v>2</v>
      </c>
      <c r="Q52" s="502">
        <v>1</v>
      </c>
      <c r="R52" s="504">
        <v>1</v>
      </c>
      <c r="S52" s="504">
        <v>1</v>
      </c>
      <c r="T52" s="484">
        <v>1</v>
      </c>
      <c r="U52" s="484">
        <v>1</v>
      </c>
      <c r="V52" s="484">
        <v>1</v>
      </c>
      <c r="W52" s="486">
        <v>1</v>
      </c>
      <c r="X52" s="486">
        <v>1</v>
      </c>
      <c r="Y52" s="486">
        <v>1</v>
      </c>
      <c r="Z52" s="488">
        <v>1</v>
      </c>
      <c r="AA52" s="624">
        <v>1</v>
      </c>
      <c r="AB52" s="514">
        <v>1</v>
      </c>
      <c r="AC52" s="628">
        <v>2</v>
      </c>
      <c r="AD52" s="630">
        <v>2</v>
      </c>
      <c r="AE52" s="630">
        <v>2</v>
      </c>
      <c r="AF52" s="661">
        <v>2</v>
      </c>
      <c r="AG52" s="661">
        <v>2</v>
      </c>
      <c r="AH52" s="661">
        <v>2</v>
      </c>
    </row>
    <row r="53" spans="1:34" x14ac:dyDescent="0.35">
      <c r="A53" s="548"/>
      <c r="B53" s="507"/>
      <c r="C53" s="507"/>
      <c r="D53" s="510"/>
      <c r="E53" s="507"/>
      <c r="F53" s="5" t="s">
        <v>2</v>
      </c>
      <c r="G53" s="4" t="s">
        <v>192</v>
      </c>
      <c r="H53" s="4" t="s">
        <v>19</v>
      </c>
      <c r="I53" s="4" t="s">
        <v>19</v>
      </c>
      <c r="J53" s="4" t="s">
        <v>19</v>
      </c>
      <c r="K53" s="496"/>
      <c r="L53" s="496"/>
      <c r="M53" s="496"/>
      <c r="N53" s="498"/>
      <c r="O53" s="498"/>
      <c r="P53" s="500"/>
      <c r="Q53" s="502"/>
      <c r="R53" s="504"/>
      <c r="S53" s="504"/>
      <c r="T53" s="484"/>
      <c r="U53" s="484"/>
      <c r="V53" s="484"/>
      <c r="W53" s="486"/>
      <c r="X53" s="486"/>
      <c r="Y53" s="486"/>
      <c r="Z53" s="489"/>
      <c r="AA53" s="625"/>
      <c r="AB53" s="515"/>
      <c r="AC53" s="628"/>
      <c r="AD53" s="630"/>
      <c r="AE53" s="630"/>
      <c r="AF53" s="661"/>
      <c r="AG53" s="661"/>
      <c r="AH53" s="661"/>
    </row>
    <row r="54" spans="1:34" x14ac:dyDescent="0.35">
      <c r="A54" s="548"/>
      <c r="B54" s="507"/>
      <c r="C54" s="507"/>
      <c r="D54" s="510"/>
      <c r="E54" s="507"/>
      <c r="F54" s="5" t="s">
        <v>3</v>
      </c>
      <c r="G54" s="4" t="s">
        <v>194</v>
      </c>
      <c r="H54" s="4" t="s">
        <v>19</v>
      </c>
      <c r="I54" s="4" t="s">
        <v>19</v>
      </c>
      <c r="J54" s="4" t="s">
        <v>19</v>
      </c>
      <c r="K54" s="496"/>
      <c r="L54" s="496"/>
      <c r="M54" s="496"/>
      <c r="N54" s="498"/>
      <c r="O54" s="498"/>
      <c r="P54" s="500"/>
      <c r="Q54" s="502"/>
      <c r="R54" s="504"/>
      <c r="S54" s="504"/>
      <c r="T54" s="484"/>
      <c r="U54" s="484"/>
      <c r="V54" s="484"/>
      <c r="W54" s="486"/>
      <c r="X54" s="486"/>
      <c r="Y54" s="486"/>
      <c r="Z54" s="489"/>
      <c r="AA54" s="625"/>
      <c r="AB54" s="515"/>
      <c r="AC54" s="628"/>
      <c r="AD54" s="630"/>
      <c r="AE54" s="630"/>
      <c r="AF54" s="661"/>
      <c r="AG54" s="661"/>
      <c r="AH54" s="661"/>
    </row>
    <row r="55" spans="1:34" ht="15" thickBot="1" x14ac:dyDescent="0.4">
      <c r="A55" s="549"/>
      <c r="B55" s="508"/>
      <c r="C55" s="508"/>
      <c r="D55" s="511"/>
      <c r="E55" s="508"/>
      <c r="F55" s="24" t="s">
        <v>4</v>
      </c>
      <c r="G55" s="38" t="s">
        <v>192</v>
      </c>
      <c r="H55" s="38" t="s">
        <v>19</v>
      </c>
      <c r="I55" s="38" t="s">
        <v>19</v>
      </c>
      <c r="J55" s="38" t="s">
        <v>19</v>
      </c>
      <c r="K55" s="497"/>
      <c r="L55" s="497"/>
      <c r="M55" s="497"/>
      <c r="N55" s="499"/>
      <c r="O55" s="499"/>
      <c r="P55" s="501"/>
      <c r="Q55" s="503"/>
      <c r="R55" s="505"/>
      <c r="S55" s="505"/>
      <c r="T55" s="485"/>
      <c r="U55" s="485"/>
      <c r="V55" s="485"/>
      <c r="W55" s="487"/>
      <c r="X55" s="487"/>
      <c r="Y55" s="487"/>
      <c r="Z55" s="490"/>
      <c r="AA55" s="671"/>
      <c r="AB55" s="516"/>
      <c r="AC55" s="667"/>
      <c r="AD55" s="668"/>
      <c r="AE55" s="668"/>
      <c r="AF55" s="670"/>
      <c r="AG55" s="670"/>
      <c r="AH55" s="670"/>
    </row>
    <row r="56" spans="1:34" x14ac:dyDescent="0.35">
      <c r="A56" s="547">
        <v>3.2</v>
      </c>
      <c r="B56" s="547" t="s">
        <v>45</v>
      </c>
      <c r="C56" s="547" t="s">
        <v>46</v>
      </c>
      <c r="D56" s="550">
        <v>30524</v>
      </c>
      <c r="E56" s="547" t="s">
        <v>22</v>
      </c>
      <c r="F56" s="43" t="s">
        <v>1</v>
      </c>
      <c r="G56" s="51" t="s">
        <v>192</v>
      </c>
      <c r="H56" s="51" t="s">
        <v>19</v>
      </c>
      <c r="I56" s="51" t="s">
        <v>19</v>
      </c>
      <c r="J56" s="51" t="s">
        <v>19</v>
      </c>
      <c r="K56" s="496">
        <v>2</v>
      </c>
      <c r="L56" s="496">
        <v>2</v>
      </c>
      <c r="M56" s="496">
        <v>2</v>
      </c>
      <c r="N56" s="498">
        <v>2</v>
      </c>
      <c r="O56" s="498">
        <v>2</v>
      </c>
      <c r="P56" s="500">
        <v>2</v>
      </c>
      <c r="Q56" s="502">
        <v>1</v>
      </c>
      <c r="R56" s="504">
        <v>1</v>
      </c>
      <c r="S56" s="504">
        <v>1</v>
      </c>
      <c r="T56" s="484">
        <v>1</v>
      </c>
      <c r="U56" s="484">
        <v>1</v>
      </c>
      <c r="V56" s="484">
        <v>1</v>
      </c>
      <c r="W56" s="486">
        <v>1</v>
      </c>
      <c r="X56" s="486">
        <v>1</v>
      </c>
      <c r="Y56" s="486">
        <v>1</v>
      </c>
      <c r="Z56" s="488">
        <v>1</v>
      </c>
      <c r="AA56" s="624">
        <v>1</v>
      </c>
      <c r="AB56" s="514">
        <v>1</v>
      </c>
      <c r="AC56" s="628">
        <v>2</v>
      </c>
      <c r="AD56" s="630">
        <v>2</v>
      </c>
      <c r="AE56" s="630">
        <v>2</v>
      </c>
      <c r="AF56" s="661">
        <v>2</v>
      </c>
      <c r="AG56" s="661">
        <v>2</v>
      </c>
      <c r="AH56" s="661">
        <v>2</v>
      </c>
    </row>
    <row r="57" spans="1:34" x14ac:dyDescent="0.35">
      <c r="A57" s="548"/>
      <c r="B57" s="548"/>
      <c r="C57" s="548"/>
      <c r="D57" s="551"/>
      <c r="E57" s="548"/>
      <c r="F57" s="5" t="s">
        <v>2</v>
      </c>
      <c r="G57" s="4" t="s">
        <v>192</v>
      </c>
      <c r="H57" s="4" t="s">
        <v>19</v>
      </c>
      <c r="I57" s="4" t="s">
        <v>19</v>
      </c>
      <c r="J57" s="4" t="s">
        <v>19</v>
      </c>
      <c r="K57" s="496"/>
      <c r="L57" s="496"/>
      <c r="M57" s="496"/>
      <c r="N57" s="498"/>
      <c r="O57" s="498"/>
      <c r="P57" s="500"/>
      <c r="Q57" s="502"/>
      <c r="R57" s="504"/>
      <c r="S57" s="504"/>
      <c r="T57" s="484"/>
      <c r="U57" s="484"/>
      <c r="V57" s="484"/>
      <c r="W57" s="486"/>
      <c r="X57" s="486"/>
      <c r="Y57" s="486"/>
      <c r="Z57" s="489"/>
      <c r="AA57" s="625"/>
      <c r="AB57" s="515"/>
      <c r="AC57" s="628"/>
      <c r="AD57" s="630"/>
      <c r="AE57" s="630"/>
      <c r="AF57" s="661"/>
      <c r="AG57" s="661"/>
      <c r="AH57" s="661"/>
    </row>
    <row r="58" spans="1:34" x14ac:dyDescent="0.35">
      <c r="A58" s="548"/>
      <c r="B58" s="548"/>
      <c r="C58" s="548"/>
      <c r="D58" s="551"/>
      <c r="E58" s="548"/>
      <c r="F58" s="5" t="s">
        <v>3</v>
      </c>
      <c r="G58" s="4" t="s">
        <v>192</v>
      </c>
      <c r="H58" s="4" t="s">
        <v>19</v>
      </c>
      <c r="I58" s="4" t="s">
        <v>19</v>
      </c>
      <c r="J58" s="4" t="s">
        <v>19</v>
      </c>
      <c r="K58" s="496"/>
      <c r="L58" s="496"/>
      <c r="M58" s="496"/>
      <c r="N58" s="498"/>
      <c r="O58" s="498"/>
      <c r="P58" s="500"/>
      <c r="Q58" s="502"/>
      <c r="R58" s="504"/>
      <c r="S58" s="504"/>
      <c r="T58" s="484"/>
      <c r="U58" s="484"/>
      <c r="V58" s="484"/>
      <c r="W58" s="486"/>
      <c r="X58" s="486"/>
      <c r="Y58" s="486"/>
      <c r="Z58" s="489"/>
      <c r="AA58" s="625"/>
      <c r="AB58" s="515"/>
      <c r="AC58" s="628"/>
      <c r="AD58" s="630"/>
      <c r="AE58" s="630"/>
      <c r="AF58" s="661"/>
      <c r="AG58" s="661"/>
      <c r="AH58" s="661"/>
    </row>
    <row r="59" spans="1:34" ht="15" thickBot="1" x14ac:dyDescent="0.4">
      <c r="A59" s="549"/>
      <c r="B59" s="549"/>
      <c r="C59" s="549"/>
      <c r="D59" s="552"/>
      <c r="E59" s="549"/>
      <c r="F59" s="24" t="s">
        <v>4</v>
      </c>
      <c r="G59" s="38" t="s">
        <v>192</v>
      </c>
      <c r="H59" s="38" t="s">
        <v>19</v>
      </c>
      <c r="I59" s="38" t="s">
        <v>19</v>
      </c>
      <c r="J59" s="38" t="s">
        <v>19</v>
      </c>
      <c r="K59" s="497"/>
      <c r="L59" s="497"/>
      <c r="M59" s="497"/>
      <c r="N59" s="499"/>
      <c r="O59" s="499"/>
      <c r="P59" s="501"/>
      <c r="Q59" s="503"/>
      <c r="R59" s="505"/>
      <c r="S59" s="505"/>
      <c r="T59" s="485"/>
      <c r="U59" s="485"/>
      <c r="V59" s="485"/>
      <c r="W59" s="487"/>
      <c r="X59" s="487"/>
      <c r="Y59" s="487"/>
      <c r="Z59" s="490"/>
      <c r="AA59" s="671"/>
      <c r="AB59" s="516"/>
      <c r="AC59" s="667"/>
      <c r="AD59" s="668"/>
      <c r="AE59" s="668"/>
      <c r="AF59" s="670"/>
      <c r="AG59" s="670"/>
      <c r="AH59" s="670"/>
    </row>
    <row r="60" spans="1:34" x14ac:dyDescent="0.35">
      <c r="A60" s="547">
        <v>3.3</v>
      </c>
      <c r="B60" s="506" t="s">
        <v>47</v>
      </c>
      <c r="C60" s="506" t="s">
        <v>48</v>
      </c>
      <c r="D60" s="550">
        <v>30565</v>
      </c>
      <c r="E60" s="547" t="s">
        <v>13</v>
      </c>
      <c r="F60" s="43" t="s">
        <v>1</v>
      </c>
      <c r="G60" s="51" t="s">
        <v>194</v>
      </c>
      <c r="H60" s="51" t="s">
        <v>19</v>
      </c>
      <c r="I60" s="51" t="s">
        <v>19</v>
      </c>
      <c r="J60" s="51" t="s">
        <v>19</v>
      </c>
      <c r="K60" s="496">
        <v>2</v>
      </c>
      <c r="L60" s="496">
        <v>2</v>
      </c>
      <c r="M60" s="496">
        <v>2</v>
      </c>
      <c r="N60" s="498">
        <v>2</v>
      </c>
      <c r="O60" s="498">
        <v>2</v>
      </c>
      <c r="P60" s="500">
        <v>2</v>
      </c>
      <c r="Q60" s="502">
        <v>1</v>
      </c>
      <c r="R60" s="504">
        <v>1</v>
      </c>
      <c r="S60" s="504">
        <v>1</v>
      </c>
      <c r="T60" s="484">
        <v>1</v>
      </c>
      <c r="U60" s="484">
        <v>1</v>
      </c>
      <c r="V60" s="484">
        <v>1</v>
      </c>
      <c r="W60" s="486">
        <v>1</v>
      </c>
      <c r="X60" s="486">
        <v>1</v>
      </c>
      <c r="Y60" s="486">
        <v>1</v>
      </c>
      <c r="Z60" s="488">
        <v>1</v>
      </c>
      <c r="AA60" s="624">
        <v>1</v>
      </c>
      <c r="AB60" s="514">
        <v>1</v>
      </c>
      <c r="AC60" s="628">
        <v>2</v>
      </c>
      <c r="AD60" s="630">
        <v>2</v>
      </c>
      <c r="AE60" s="630">
        <v>2</v>
      </c>
      <c r="AF60" s="661">
        <v>2</v>
      </c>
      <c r="AG60" s="661">
        <v>2</v>
      </c>
      <c r="AH60" s="661">
        <v>2</v>
      </c>
    </row>
    <row r="61" spans="1:34" x14ac:dyDescent="0.35">
      <c r="A61" s="548"/>
      <c r="B61" s="507"/>
      <c r="C61" s="507"/>
      <c r="D61" s="551"/>
      <c r="E61" s="548"/>
      <c r="F61" s="5" t="s">
        <v>2</v>
      </c>
      <c r="G61" s="4" t="s">
        <v>192</v>
      </c>
      <c r="H61" s="4" t="s">
        <v>19</v>
      </c>
      <c r="I61" s="4" t="s">
        <v>19</v>
      </c>
      <c r="J61" s="4" t="s">
        <v>19</v>
      </c>
      <c r="K61" s="496"/>
      <c r="L61" s="496"/>
      <c r="M61" s="496"/>
      <c r="N61" s="498"/>
      <c r="O61" s="498"/>
      <c r="P61" s="500"/>
      <c r="Q61" s="502"/>
      <c r="R61" s="504"/>
      <c r="S61" s="504"/>
      <c r="T61" s="484"/>
      <c r="U61" s="484"/>
      <c r="V61" s="484"/>
      <c r="W61" s="486"/>
      <c r="X61" s="486"/>
      <c r="Y61" s="486"/>
      <c r="Z61" s="489"/>
      <c r="AA61" s="625"/>
      <c r="AB61" s="515"/>
      <c r="AC61" s="628"/>
      <c r="AD61" s="630"/>
      <c r="AE61" s="630"/>
      <c r="AF61" s="661"/>
      <c r="AG61" s="661"/>
      <c r="AH61" s="661"/>
    </row>
    <row r="62" spans="1:34" x14ac:dyDescent="0.35">
      <c r="A62" s="548"/>
      <c r="B62" s="507"/>
      <c r="C62" s="507"/>
      <c r="D62" s="551"/>
      <c r="E62" s="548"/>
      <c r="F62" s="5" t="s">
        <v>3</v>
      </c>
      <c r="G62" s="4" t="s">
        <v>147</v>
      </c>
      <c r="H62" s="4" t="s">
        <v>19</v>
      </c>
      <c r="I62" s="4" t="s">
        <v>19</v>
      </c>
      <c r="J62" s="4" t="s">
        <v>19</v>
      </c>
      <c r="K62" s="496"/>
      <c r="L62" s="496"/>
      <c r="M62" s="496"/>
      <c r="N62" s="498"/>
      <c r="O62" s="498"/>
      <c r="P62" s="500"/>
      <c r="Q62" s="502"/>
      <c r="R62" s="504"/>
      <c r="S62" s="504"/>
      <c r="T62" s="484"/>
      <c r="U62" s="484"/>
      <c r="V62" s="484"/>
      <c r="W62" s="486"/>
      <c r="X62" s="486"/>
      <c r="Y62" s="486"/>
      <c r="Z62" s="489"/>
      <c r="AA62" s="625"/>
      <c r="AB62" s="515"/>
      <c r="AC62" s="628"/>
      <c r="AD62" s="630"/>
      <c r="AE62" s="630"/>
      <c r="AF62" s="661"/>
      <c r="AG62" s="661"/>
      <c r="AH62" s="661"/>
    </row>
    <row r="63" spans="1:34" ht="15" thickBot="1" x14ac:dyDescent="0.4">
      <c r="A63" s="549"/>
      <c r="B63" s="508"/>
      <c r="C63" s="508"/>
      <c r="D63" s="552"/>
      <c r="E63" s="549"/>
      <c r="F63" s="24" t="s">
        <v>4</v>
      </c>
      <c r="G63" s="38" t="s">
        <v>192</v>
      </c>
      <c r="H63" s="38" t="s">
        <v>19</v>
      </c>
      <c r="I63" s="38" t="s">
        <v>19</v>
      </c>
      <c r="J63" s="38" t="s">
        <v>19</v>
      </c>
      <c r="K63" s="497"/>
      <c r="L63" s="497"/>
      <c r="M63" s="497"/>
      <c r="N63" s="499"/>
      <c r="O63" s="499"/>
      <c r="P63" s="501"/>
      <c r="Q63" s="503"/>
      <c r="R63" s="505"/>
      <c r="S63" s="505"/>
      <c r="T63" s="485"/>
      <c r="U63" s="485"/>
      <c r="V63" s="485"/>
      <c r="W63" s="487"/>
      <c r="X63" s="487"/>
      <c r="Y63" s="487"/>
      <c r="Z63" s="490"/>
      <c r="AA63" s="671"/>
      <c r="AB63" s="516"/>
      <c r="AC63" s="667"/>
      <c r="AD63" s="668"/>
      <c r="AE63" s="668"/>
      <c r="AF63" s="670"/>
      <c r="AG63" s="670"/>
      <c r="AH63" s="670"/>
    </row>
    <row r="64" spans="1:34" x14ac:dyDescent="0.35">
      <c r="A64" s="547">
        <v>3.4</v>
      </c>
      <c r="B64" s="506" t="s">
        <v>35</v>
      </c>
      <c r="C64" s="506" t="s">
        <v>36</v>
      </c>
      <c r="D64" s="550">
        <v>30057</v>
      </c>
      <c r="E64" s="506" t="s">
        <v>13</v>
      </c>
      <c r="F64" s="43" t="s">
        <v>1</v>
      </c>
      <c r="G64" s="50" t="s">
        <v>192</v>
      </c>
      <c r="H64" s="51" t="s">
        <v>19</v>
      </c>
      <c r="I64" s="51" t="s">
        <v>19</v>
      </c>
      <c r="J64" s="51" t="s">
        <v>19</v>
      </c>
      <c r="K64" s="570">
        <v>2</v>
      </c>
      <c r="L64" s="570">
        <v>2</v>
      </c>
      <c r="M64" s="570">
        <v>2</v>
      </c>
      <c r="N64" s="572">
        <v>2</v>
      </c>
      <c r="O64" s="572">
        <v>2</v>
      </c>
      <c r="P64" s="574">
        <v>2</v>
      </c>
      <c r="Q64" s="566">
        <v>1</v>
      </c>
      <c r="R64" s="567">
        <v>1</v>
      </c>
      <c r="S64" s="567">
        <v>1</v>
      </c>
      <c r="T64" s="568">
        <v>1</v>
      </c>
      <c r="U64" s="568">
        <v>1</v>
      </c>
      <c r="V64" s="568">
        <v>1</v>
      </c>
      <c r="W64" s="578">
        <v>1</v>
      </c>
      <c r="X64" s="578">
        <v>1</v>
      </c>
      <c r="Y64" s="578">
        <v>1</v>
      </c>
      <c r="Z64" s="579">
        <v>1</v>
      </c>
      <c r="AA64" s="664">
        <v>1</v>
      </c>
      <c r="AB64" s="665">
        <v>1</v>
      </c>
      <c r="AC64" s="666">
        <v>2</v>
      </c>
      <c r="AD64" s="669">
        <v>2</v>
      </c>
      <c r="AE64" s="669">
        <v>2</v>
      </c>
      <c r="AF64" s="663">
        <v>2</v>
      </c>
      <c r="AG64" s="663">
        <v>2</v>
      </c>
      <c r="AH64" s="663">
        <v>2</v>
      </c>
    </row>
    <row r="65" spans="1:34" x14ac:dyDescent="0.35">
      <c r="A65" s="548"/>
      <c r="B65" s="507"/>
      <c r="C65" s="507"/>
      <c r="D65" s="551"/>
      <c r="E65" s="507"/>
      <c r="F65" s="5" t="s">
        <v>2</v>
      </c>
      <c r="G65" s="4" t="s">
        <v>192</v>
      </c>
      <c r="H65" s="4" t="s">
        <v>19</v>
      </c>
      <c r="I65" s="4" t="s">
        <v>19</v>
      </c>
      <c r="J65" s="4" t="s">
        <v>19</v>
      </c>
      <c r="K65" s="496"/>
      <c r="L65" s="496"/>
      <c r="M65" s="496"/>
      <c r="N65" s="498"/>
      <c r="O65" s="498"/>
      <c r="P65" s="500"/>
      <c r="Q65" s="502"/>
      <c r="R65" s="504"/>
      <c r="S65" s="504"/>
      <c r="T65" s="484"/>
      <c r="U65" s="484"/>
      <c r="V65" s="484"/>
      <c r="W65" s="486"/>
      <c r="X65" s="486"/>
      <c r="Y65" s="486"/>
      <c r="Z65" s="489"/>
      <c r="AA65" s="625"/>
      <c r="AB65" s="515"/>
      <c r="AC65" s="628"/>
      <c r="AD65" s="630"/>
      <c r="AE65" s="630"/>
      <c r="AF65" s="661"/>
      <c r="AG65" s="661"/>
      <c r="AH65" s="661"/>
    </row>
    <row r="66" spans="1:34" x14ac:dyDescent="0.35">
      <c r="A66" s="548"/>
      <c r="B66" s="507"/>
      <c r="C66" s="507"/>
      <c r="D66" s="551"/>
      <c r="E66" s="507"/>
      <c r="F66" s="5" t="s">
        <v>3</v>
      </c>
      <c r="G66" s="4" t="s">
        <v>194</v>
      </c>
      <c r="H66" s="4" t="s">
        <v>19</v>
      </c>
      <c r="I66" s="4" t="s">
        <v>19</v>
      </c>
      <c r="J66" s="4" t="s">
        <v>19</v>
      </c>
      <c r="K66" s="496"/>
      <c r="L66" s="496"/>
      <c r="M66" s="496"/>
      <c r="N66" s="498"/>
      <c r="O66" s="498"/>
      <c r="P66" s="500"/>
      <c r="Q66" s="502"/>
      <c r="R66" s="504"/>
      <c r="S66" s="504"/>
      <c r="T66" s="484"/>
      <c r="U66" s="484"/>
      <c r="V66" s="484"/>
      <c r="W66" s="486"/>
      <c r="X66" s="486"/>
      <c r="Y66" s="486"/>
      <c r="Z66" s="489"/>
      <c r="AA66" s="625"/>
      <c r="AB66" s="515"/>
      <c r="AC66" s="628"/>
      <c r="AD66" s="630"/>
      <c r="AE66" s="630"/>
      <c r="AF66" s="661"/>
      <c r="AG66" s="661"/>
      <c r="AH66" s="661"/>
    </row>
    <row r="67" spans="1:34" ht="15" thickBot="1" x14ac:dyDescent="0.4">
      <c r="A67" s="569"/>
      <c r="B67" s="610"/>
      <c r="C67" s="610"/>
      <c r="D67" s="611"/>
      <c r="E67" s="610"/>
      <c r="F67" s="81" t="s">
        <v>4</v>
      </c>
      <c r="G67" s="98" t="s">
        <v>192</v>
      </c>
      <c r="H67" s="98" t="s">
        <v>19</v>
      </c>
      <c r="I67" s="98" t="s">
        <v>19</v>
      </c>
      <c r="J67" s="98" t="s">
        <v>19</v>
      </c>
      <c r="K67" s="571"/>
      <c r="L67" s="571"/>
      <c r="M67" s="571"/>
      <c r="N67" s="573"/>
      <c r="O67" s="573"/>
      <c r="P67" s="575"/>
      <c r="Q67" s="594"/>
      <c r="R67" s="595"/>
      <c r="S67" s="595"/>
      <c r="T67" s="596"/>
      <c r="U67" s="596"/>
      <c r="V67" s="596"/>
      <c r="W67" s="583"/>
      <c r="X67" s="583"/>
      <c r="Y67" s="583"/>
      <c r="Z67" s="584"/>
      <c r="AA67" s="626"/>
      <c r="AB67" s="627"/>
      <c r="AC67" s="629"/>
      <c r="AD67" s="631"/>
      <c r="AE67" s="631"/>
      <c r="AF67" s="662"/>
      <c r="AG67" s="662"/>
      <c r="AH67" s="662"/>
    </row>
    <row r="68" spans="1:34" ht="15" thickTop="1" x14ac:dyDescent="0.35">
      <c r="A68" s="822" t="s">
        <v>62</v>
      </c>
      <c r="B68" s="822"/>
      <c r="C68" s="822"/>
      <c r="D68" s="822"/>
      <c r="E68" s="822"/>
      <c r="F68" s="822"/>
      <c r="G68" s="822"/>
      <c r="H68" s="822"/>
      <c r="I68" s="822"/>
      <c r="J68" s="823"/>
      <c r="K68" s="73">
        <f>SUM(K47,K52,K56,K60,K64)</f>
        <v>14</v>
      </c>
      <c r="L68" s="73">
        <f t="shared" ref="L68:AH68" si="2">SUM(L47,L52,L56,L60,L64)</f>
        <v>13</v>
      </c>
      <c r="M68" s="73">
        <f t="shared" si="2"/>
        <v>11</v>
      </c>
      <c r="N68" s="74">
        <f t="shared" si="2"/>
        <v>12</v>
      </c>
      <c r="O68" s="74">
        <f t="shared" si="2"/>
        <v>11</v>
      </c>
      <c r="P68" s="352">
        <f t="shared" si="2"/>
        <v>11</v>
      </c>
      <c r="Q68" s="357">
        <f t="shared" si="2"/>
        <v>7</v>
      </c>
      <c r="R68" s="75">
        <f t="shared" si="2"/>
        <v>7</v>
      </c>
      <c r="S68" s="75">
        <f t="shared" si="2"/>
        <v>6</v>
      </c>
      <c r="T68" s="76">
        <f t="shared" si="2"/>
        <v>7</v>
      </c>
      <c r="U68" s="76">
        <f t="shared" si="2"/>
        <v>6</v>
      </c>
      <c r="V68" s="76">
        <f t="shared" si="2"/>
        <v>5</v>
      </c>
      <c r="W68" s="77">
        <f t="shared" si="2"/>
        <v>7</v>
      </c>
      <c r="X68" s="77">
        <f t="shared" si="2"/>
        <v>6</v>
      </c>
      <c r="Y68" s="77">
        <f t="shared" si="2"/>
        <v>6</v>
      </c>
      <c r="Z68" s="78">
        <f t="shared" si="2"/>
        <v>5</v>
      </c>
      <c r="AA68" s="78">
        <f t="shared" si="2"/>
        <v>5</v>
      </c>
      <c r="AB68" s="358">
        <f t="shared" si="2"/>
        <v>5</v>
      </c>
      <c r="AC68" s="354">
        <f t="shared" si="2"/>
        <v>14</v>
      </c>
      <c r="AD68" s="79">
        <f t="shared" si="2"/>
        <v>13</v>
      </c>
      <c r="AE68" s="79">
        <f t="shared" si="2"/>
        <v>12</v>
      </c>
      <c r="AF68" s="80">
        <f t="shared" si="2"/>
        <v>12</v>
      </c>
      <c r="AG68" s="80">
        <f t="shared" si="2"/>
        <v>11</v>
      </c>
      <c r="AH68" s="80">
        <f t="shared" si="2"/>
        <v>10</v>
      </c>
    </row>
    <row r="70" spans="1:34" x14ac:dyDescent="0.35">
      <c r="A70" s="42" t="s">
        <v>49</v>
      </c>
      <c r="B70" s="54"/>
      <c r="C70" s="54"/>
      <c r="D70" s="54"/>
      <c r="E70" s="54"/>
      <c r="F70" s="54"/>
      <c r="G70" s="641"/>
      <c r="H70" s="643"/>
      <c r="I70" s="643"/>
      <c r="J70" s="643"/>
      <c r="K70" s="537" t="s">
        <v>124</v>
      </c>
      <c r="L70" s="538"/>
      <c r="M70" s="538"/>
      <c r="N70" s="538"/>
      <c r="O70" s="538"/>
      <c r="P70" s="538"/>
      <c r="Q70" s="560" t="s">
        <v>322</v>
      </c>
      <c r="R70" s="538"/>
      <c r="S70" s="538"/>
      <c r="T70" s="538"/>
      <c r="U70" s="538"/>
      <c r="V70" s="538"/>
      <c r="W70" s="538"/>
      <c r="X70" s="538"/>
      <c r="Y70" s="538"/>
      <c r="Z70" s="538"/>
      <c r="AA70" s="538"/>
      <c r="AB70" s="561"/>
      <c r="AC70" s="538" t="s">
        <v>323</v>
      </c>
      <c r="AD70" s="538"/>
      <c r="AE70" s="538"/>
      <c r="AF70" s="538"/>
      <c r="AG70" s="538"/>
      <c r="AH70" s="648"/>
    </row>
    <row r="71" spans="1:34" x14ac:dyDescent="0.35">
      <c r="A71" s="534" t="s">
        <v>50</v>
      </c>
      <c r="B71" s="535"/>
      <c r="C71" s="535"/>
      <c r="D71" s="535"/>
      <c r="E71" s="535"/>
      <c r="F71" s="535"/>
      <c r="G71" s="645"/>
      <c r="H71" s="646"/>
      <c r="I71" s="646"/>
      <c r="J71" s="646"/>
      <c r="K71" s="649" t="s">
        <v>0</v>
      </c>
      <c r="L71" s="650"/>
      <c r="M71" s="593"/>
      <c r="N71" s="527" t="s">
        <v>16</v>
      </c>
      <c r="O71" s="651"/>
      <c r="P71" s="651"/>
      <c r="Q71" s="652" t="s">
        <v>1</v>
      </c>
      <c r="R71" s="653"/>
      <c r="S71" s="654"/>
      <c r="T71" s="655" t="s">
        <v>2</v>
      </c>
      <c r="U71" s="656"/>
      <c r="V71" s="657"/>
      <c r="W71" s="658" t="s">
        <v>3</v>
      </c>
      <c r="X71" s="659"/>
      <c r="Y71" s="660"/>
      <c r="Z71" s="512" t="s">
        <v>4</v>
      </c>
      <c r="AA71" s="632"/>
      <c r="AB71" s="513"/>
      <c r="AC71" s="633" t="s">
        <v>17</v>
      </c>
      <c r="AD71" s="634"/>
      <c r="AE71" s="634"/>
      <c r="AF71" s="635" t="s">
        <v>18</v>
      </c>
      <c r="AG71" s="635"/>
      <c r="AH71" s="635"/>
    </row>
    <row r="72" spans="1:34" ht="87" x14ac:dyDescent="0.35">
      <c r="A72" s="46" t="s">
        <v>28</v>
      </c>
      <c r="B72" s="46" t="s">
        <v>5</v>
      </c>
      <c r="C72" s="46" t="s">
        <v>6</v>
      </c>
      <c r="D72" s="47" t="s">
        <v>7</v>
      </c>
      <c r="E72" s="46" t="s">
        <v>8</v>
      </c>
      <c r="F72" s="46" t="s">
        <v>9</v>
      </c>
      <c r="G72" s="131" t="s">
        <v>200</v>
      </c>
      <c r="H72" s="19" t="s">
        <v>202</v>
      </c>
      <c r="I72" s="19" t="s">
        <v>203</v>
      </c>
      <c r="J72" s="19" t="s">
        <v>204</v>
      </c>
      <c r="K72" s="7" t="s">
        <v>14</v>
      </c>
      <c r="L72" s="8" t="s">
        <v>114</v>
      </c>
      <c r="M72" s="8" t="s">
        <v>115</v>
      </c>
      <c r="N72" s="9" t="s">
        <v>14</v>
      </c>
      <c r="O72" s="10" t="s">
        <v>114</v>
      </c>
      <c r="P72" s="351" t="s">
        <v>115</v>
      </c>
      <c r="Q72" s="355" t="s">
        <v>14</v>
      </c>
      <c r="R72" s="11" t="s">
        <v>114</v>
      </c>
      <c r="S72" s="11" t="s">
        <v>115</v>
      </c>
      <c r="T72" s="12" t="s">
        <v>14</v>
      </c>
      <c r="U72" s="13" t="s">
        <v>114</v>
      </c>
      <c r="V72" s="13" t="s">
        <v>115</v>
      </c>
      <c r="W72" s="14" t="s">
        <v>14</v>
      </c>
      <c r="X72" s="15" t="s">
        <v>114</v>
      </c>
      <c r="Y72" s="15" t="s">
        <v>115</v>
      </c>
      <c r="Z72" s="21" t="s">
        <v>14</v>
      </c>
      <c r="AA72" s="22" t="s">
        <v>114</v>
      </c>
      <c r="AB72" s="356" t="s">
        <v>115</v>
      </c>
      <c r="AC72" s="353" t="s">
        <v>14</v>
      </c>
      <c r="AD72" s="16" t="s">
        <v>114</v>
      </c>
      <c r="AE72" s="16" t="s">
        <v>115</v>
      </c>
      <c r="AF72" s="17" t="s">
        <v>14</v>
      </c>
      <c r="AG72" s="18" t="s">
        <v>114</v>
      </c>
      <c r="AH72" s="18" t="s">
        <v>115</v>
      </c>
    </row>
    <row r="73" spans="1:34" x14ac:dyDescent="0.35">
      <c r="A73" s="548">
        <v>4.0999999999999996</v>
      </c>
      <c r="B73" s="548" t="s">
        <v>51</v>
      </c>
      <c r="C73" s="548" t="s">
        <v>52</v>
      </c>
      <c r="D73" s="551">
        <v>37066</v>
      </c>
      <c r="E73" s="548" t="s">
        <v>22</v>
      </c>
      <c r="F73" s="5" t="s">
        <v>1</v>
      </c>
      <c r="G73" s="3" t="s">
        <v>147</v>
      </c>
      <c r="H73" s="4" t="s">
        <v>59</v>
      </c>
      <c r="I73" s="4" t="s">
        <v>19</v>
      </c>
      <c r="J73" s="4" t="s">
        <v>19</v>
      </c>
      <c r="K73" s="496">
        <v>2</v>
      </c>
      <c r="L73" s="496">
        <v>0</v>
      </c>
      <c r="M73" s="496">
        <v>0</v>
      </c>
      <c r="N73" s="498">
        <v>2</v>
      </c>
      <c r="O73" s="498">
        <v>0</v>
      </c>
      <c r="P73" s="500">
        <v>0</v>
      </c>
      <c r="Q73" s="502">
        <v>1</v>
      </c>
      <c r="R73" s="504">
        <v>0</v>
      </c>
      <c r="S73" s="504">
        <v>0</v>
      </c>
      <c r="T73" s="484">
        <v>1</v>
      </c>
      <c r="U73" s="484">
        <v>0</v>
      </c>
      <c r="V73" s="484">
        <v>0</v>
      </c>
      <c r="W73" s="486">
        <v>1</v>
      </c>
      <c r="X73" s="486">
        <v>0</v>
      </c>
      <c r="Y73" s="486">
        <v>0</v>
      </c>
      <c r="Z73" s="488">
        <v>1</v>
      </c>
      <c r="AA73" s="624">
        <v>0</v>
      </c>
      <c r="AB73" s="514">
        <v>0</v>
      </c>
      <c r="AC73" s="628">
        <v>2</v>
      </c>
      <c r="AD73" s="630">
        <v>0</v>
      </c>
      <c r="AE73" s="630">
        <v>0</v>
      </c>
      <c r="AF73" s="661">
        <v>2</v>
      </c>
      <c r="AG73" s="661">
        <v>0</v>
      </c>
      <c r="AH73" s="661">
        <v>0</v>
      </c>
    </row>
    <row r="74" spans="1:34" x14ac:dyDescent="0.35">
      <c r="A74" s="548"/>
      <c r="B74" s="548"/>
      <c r="C74" s="548"/>
      <c r="D74" s="551"/>
      <c r="E74" s="548"/>
      <c r="F74" s="5" t="s">
        <v>2</v>
      </c>
      <c r="G74" s="3" t="s">
        <v>192</v>
      </c>
      <c r="H74" s="4" t="s">
        <v>59</v>
      </c>
      <c r="I74" s="4" t="s">
        <v>59</v>
      </c>
      <c r="J74" s="4" t="s">
        <v>59</v>
      </c>
      <c r="K74" s="496"/>
      <c r="L74" s="496"/>
      <c r="M74" s="496"/>
      <c r="N74" s="498"/>
      <c r="O74" s="498"/>
      <c r="P74" s="500"/>
      <c r="Q74" s="502"/>
      <c r="R74" s="504"/>
      <c r="S74" s="504"/>
      <c r="T74" s="484"/>
      <c r="U74" s="484"/>
      <c r="V74" s="484"/>
      <c r="W74" s="486"/>
      <c r="X74" s="486"/>
      <c r="Y74" s="486"/>
      <c r="Z74" s="489"/>
      <c r="AA74" s="625"/>
      <c r="AB74" s="515"/>
      <c r="AC74" s="628"/>
      <c r="AD74" s="630"/>
      <c r="AE74" s="630"/>
      <c r="AF74" s="661"/>
      <c r="AG74" s="661"/>
      <c r="AH74" s="661"/>
    </row>
    <row r="75" spans="1:34" x14ac:dyDescent="0.35">
      <c r="A75" s="548"/>
      <c r="B75" s="548"/>
      <c r="C75" s="548"/>
      <c r="D75" s="551"/>
      <c r="E75" s="548"/>
      <c r="F75" s="5" t="s">
        <v>3</v>
      </c>
      <c r="G75" s="3" t="s">
        <v>194</v>
      </c>
      <c r="H75" s="4" t="s">
        <v>59</v>
      </c>
      <c r="I75" s="4" t="s">
        <v>59</v>
      </c>
      <c r="J75" s="4" t="s">
        <v>59</v>
      </c>
      <c r="K75" s="496"/>
      <c r="L75" s="496"/>
      <c r="M75" s="496"/>
      <c r="N75" s="498"/>
      <c r="O75" s="498"/>
      <c r="P75" s="500"/>
      <c r="Q75" s="502"/>
      <c r="R75" s="504"/>
      <c r="S75" s="504"/>
      <c r="T75" s="484"/>
      <c r="U75" s="484"/>
      <c r="V75" s="484"/>
      <c r="W75" s="486"/>
      <c r="X75" s="486"/>
      <c r="Y75" s="486"/>
      <c r="Z75" s="489"/>
      <c r="AA75" s="625"/>
      <c r="AB75" s="515"/>
      <c r="AC75" s="628"/>
      <c r="AD75" s="630"/>
      <c r="AE75" s="630"/>
      <c r="AF75" s="661"/>
      <c r="AG75" s="661"/>
      <c r="AH75" s="661"/>
    </row>
    <row r="76" spans="1:34" ht="15" thickBot="1" x14ac:dyDescent="0.4">
      <c r="A76" s="549"/>
      <c r="B76" s="549"/>
      <c r="C76" s="549"/>
      <c r="D76" s="552"/>
      <c r="E76" s="549"/>
      <c r="F76" s="24" t="s">
        <v>4</v>
      </c>
      <c r="G76" s="45" t="s">
        <v>192</v>
      </c>
      <c r="H76" s="38" t="s">
        <v>59</v>
      </c>
      <c r="I76" s="38" t="s">
        <v>19</v>
      </c>
      <c r="J76" s="38" t="s">
        <v>59</v>
      </c>
      <c r="K76" s="497"/>
      <c r="L76" s="497"/>
      <c r="M76" s="497"/>
      <c r="N76" s="499"/>
      <c r="O76" s="499"/>
      <c r="P76" s="501"/>
      <c r="Q76" s="503"/>
      <c r="R76" s="505"/>
      <c r="S76" s="505"/>
      <c r="T76" s="485"/>
      <c r="U76" s="485"/>
      <c r="V76" s="485"/>
      <c r="W76" s="487"/>
      <c r="X76" s="487"/>
      <c r="Y76" s="487"/>
      <c r="Z76" s="490"/>
      <c r="AA76" s="671"/>
      <c r="AB76" s="516"/>
      <c r="AC76" s="667"/>
      <c r="AD76" s="668"/>
      <c r="AE76" s="668"/>
      <c r="AF76" s="670"/>
      <c r="AG76" s="670"/>
      <c r="AH76" s="670"/>
    </row>
    <row r="77" spans="1:34" x14ac:dyDescent="0.35">
      <c r="A77" s="547">
        <v>4.2</v>
      </c>
      <c r="B77" s="547" t="s">
        <v>53</v>
      </c>
      <c r="C77" s="547" t="s">
        <v>54</v>
      </c>
      <c r="D77" s="550">
        <v>36418</v>
      </c>
      <c r="E77" s="547" t="s">
        <v>13</v>
      </c>
      <c r="F77" s="43" t="s">
        <v>1</v>
      </c>
      <c r="G77" s="26" t="s">
        <v>192</v>
      </c>
      <c r="H77" s="4" t="s">
        <v>59</v>
      </c>
      <c r="I77" s="4" t="s">
        <v>59</v>
      </c>
      <c r="J77" s="4" t="s">
        <v>59</v>
      </c>
      <c r="K77" s="496">
        <v>2</v>
      </c>
      <c r="L77" s="496">
        <v>0</v>
      </c>
      <c r="M77" s="496">
        <v>0</v>
      </c>
      <c r="N77" s="498">
        <v>2</v>
      </c>
      <c r="O77" s="498">
        <v>0</v>
      </c>
      <c r="P77" s="500">
        <v>0</v>
      </c>
      <c r="Q77" s="502">
        <v>1</v>
      </c>
      <c r="R77" s="504">
        <v>0</v>
      </c>
      <c r="S77" s="504">
        <v>0</v>
      </c>
      <c r="T77" s="484">
        <v>1</v>
      </c>
      <c r="U77" s="484">
        <v>0</v>
      </c>
      <c r="V77" s="484">
        <v>0</v>
      </c>
      <c r="W77" s="486">
        <v>1</v>
      </c>
      <c r="X77" s="486">
        <v>0</v>
      </c>
      <c r="Y77" s="486">
        <v>0</v>
      </c>
      <c r="Z77" s="488">
        <v>1</v>
      </c>
      <c r="AA77" s="624">
        <v>0</v>
      </c>
      <c r="AB77" s="514">
        <v>0</v>
      </c>
      <c r="AC77" s="628">
        <v>2</v>
      </c>
      <c r="AD77" s="630">
        <v>0</v>
      </c>
      <c r="AE77" s="630">
        <v>0</v>
      </c>
      <c r="AF77" s="661">
        <v>2</v>
      </c>
      <c r="AG77" s="661">
        <v>0</v>
      </c>
      <c r="AH77" s="661">
        <v>0</v>
      </c>
    </row>
    <row r="78" spans="1:34" x14ac:dyDescent="0.35">
      <c r="A78" s="548"/>
      <c r="B78" s="548"/>
      <c r="C78" s="548"/>
      <c r="D78" s="551"/>
      <c r="E78" s="548"/>
      <c r="F78" s="5" t="s">
        <v>2</v>
      </c>
      <c r="G78" s="3" t="s">
        <v>192</v>
      </c>
      <c r="H78" s="4" t="s">
        <v>59</v>
      </c>
      <c r="I78" s="4" t="s">
        <v>59</v>
      </c>
      <c r="J78" s="4" t="s">
        <v>59</v>
      </c>
      <c r="K78" s="496"/>
      <c r="L78" s="496"/>
      <c r="M78" s="496"/>
      <c r="N78" s="498"/>
      <c r="O78" s="498"/>
      <c r="P78" s="500"/>
      <c r="Q78" s="502"/>
      <c r="R78" s="504"/>
      <c r="S78" s="504"/>
      <c r="T78" s="484"/>
      <c r="U78" s="484"/>
      <c r="V78" s="484"/>
      <c r="W78" s="486"/>
      <c r="X78" s="486"/>
      <c r="Y78" s="486"/>
      <c r="Z78" s="489"/>
      <c r="AA78" s="625"/>
      <c r="AB78" s="515"/>
      <c r="AC78" s="628"/>
      <c r="AD78" s="630"/>
      <c r="AE78" s="630"/>
      <c r="AF78" s="661"/>
      <c r="AG78" s="661"/>
      <c r="AH78" s="661"/>
    </row>
    <row r="79" spans="1:34" x14ac:dyDescent="0.35">
      <c r="A79" s="548"/>
      <c r="B79" s="548"/>
      <c r="C79" s="548"/>
      <c r="D79" s="551"/>
      <c r="E79" s="548"/>
      <c r="F79" s="5" t="s">
        <v>3</v>
      </c>
      <c r="G79" s="3" t="s">
        <v>192</v>
      </c>
      <c r="H79" s="4" t="s">
        <v>59</v>
      </c>
      <c r="I79" s="4" t="s">
        <v>59</v>
      </c>
      <c r="J79" s="4" t="s">
        <v>59</v>
      </c>
      <c r="K79" s="496"/>
      <c r="L79" s="496"/>
      <c r="M79" s="496"/>
      <c r="N79" s="498"/>
      <c r="O79" s="498"/>
      <c r="P79" s="500"/>
      <c r="Q79" s="502"/>
      <c r="R79" s="504"/>
      <c r="S79" s="504"/>
      <c r="T79" s="484"/>
      <c r="U79" s="484"/>
      <c r="V79" s="484"/>
      <c r="W79" s="486"/>
      <c r="X79" s="486"/>
      <c r="Y79" s="486"/>
      <c r="Z79" s="489"/>
      <c r="AA79" s="625"/>
      <c r="AB79" s="515"/>
      <c r="AC79" s="628"/>
      <c r="AD79" s="630"/>
      <c r="AE79" s="630"/>
      <c r="AF79" s="661"/>
      <c r="AG79" s="661"/>
      <c r="AH79" s="661"/>
    </row>
    <row r="80" spans="1:34" ht="15" thickBot="1" x14ac:dyDescent="0.4">
      <c r="A80" s="549"/>
      <c r="B80" s="549"/>
      <c r="C80" s="549"/>
      <c r="D80" s="552"/>
      <c r="E80" s="549"/>
      <c r="F80" s="24" t="s">
        <v>4</v>
      </c>
      <c r="G80" s="45" t="s">
        <v>192</v>
      </c>
      <c r="H80" s="38" t="s">
        <v>59</v>
      </c>
      <c r="I80" s="38" t="s">
        <v>59</v>
      </c>
      <c r="J80" s="38" t="s">
        <v>59</v>
      </c>
      <c r="K80" s="497"/>
      <c r="L80" s="497"/>
      <c r="M80" s="497"/>
      <c r="N80" s="499"/>
      <c r="O80" s="499"/>
      <c r="P80" s="501"/>
      <c r="Q80" s="503"/>
      <c r="R80" s="505"/>
      <c r="S80" s="505"/>
      <c r="T80" s="485"/>
      <c r="U80" s="485"/>
      <c r="V80" s="485"/>
      <c r="W80" s="487"/>
      <c r="X80" s="487"/>
      <c r="Y80" s="487"/>
      <c r="Z80" s="490"/>
      <c r="AA80" s="671"/>
      <c r="AB80" s="516"/>
      <c r="AC80" s="667"/>
      <c r="AD80" s="668"/>
      <c r="AE80" s="668"/>
      <c r="AF80" s="670"/>
      <c r="AG80" s="670"/>
      <c r="AH80" s="670"/>
    </row>
    <row r="81" spans="1:34" x14ac:dyDescent="0.35">
      <c r="A81" s="546">
        <v>4.3</v>
      </c>
      <c r="B81" s="606" t="s">
        <v>55</v>
      </c>
      <c r="C81" s="606" t="s">
        <v>56</v>
      </c>
      <c r="D81" s="612">
        <v>29270</v>
      </c>
      <c r="E81" s="546" t="s">
        <v>13</v>
      </c>
      <c r="F81" s="43" t="s">
        <v>1</v>
      </c>
      <c r="G81" s="44" t="s">
        <v>194</v>
      </c>
      <c r="H81" s="4" t="s">
        <v>59</v>
      </c>
      <c r="I81" s="50" t="s">
        <v>19</v>
      </c>
      <c r="J81" s="50" t="s">
        <v>59</v>
      </c>
      <c r="K81" s="570">
        <v>2</v>
      </c>
      <c r="L81" s="570">
        <v>0</v>
      </c>
      <c r="M81" s="570">
        <v>0</v>
      </c>
      <c r="N81" s="572">
        <v>2</v>
      </c>
      <c r="O81" s="572">
        <v>0</v>
      </c>
      <c r="P81" s="574">
        <v>0</v>
      </c>
      <c r="Q81" s="566">
        <v>1</v>
      </c>
      <c r="R81" s="567">
        <v>0</v>
      </c>
      <c r="S81" s="567">
        <v>0</v>
      </c>
      <c r="T81" s="568">
        <v>1</v>
      </c>
      <c r="U81" s="568">
        <v>0</v>
      </c>
      <c r="V81" s="568">
        <v>0</v>
      </c>
      <c r="W81" s="578">
        <v>1</v>
      </c>
      <c r="X81" s="578">
        <v>0</v>
      </c>
      <c r="Y81" s="578">
        <v>0</v>
      </c>
      <c r="Z81" s="579">
        <v>1</v>
      </c>
      <c r="AA81" s="664">
        <v>0</v>
      </c>
      <c r="AB81" s="665">
        <v>0</v>
      </c>
      <c r="AC81" s="666">
        <v>2</v>
      </c>
      <c r="AD81" s="669">
        <v>0</v>
      </c>
      <c r="AE81" s="669">
        <v>0</v>
      </c>
      <c r="AF81" s="663">
        <v>2</v>
      </c>
      <c r="AG81" s="663">
        <v>0</v>
      </c>
      <c r="AH81" s="663">
        <v>0</v>
      </c>
    </row>
    <row r="82" spans="1:34" x14ac:dyDescent="0.35">
      <c r="A82" s="544"/>
      <c r="B82" s="554"/>
      <c r="C82" s="554"/>
      <c r="D82" s="613"/>
      <c r="E82" s="544"/>
      <c r="F82" s="5" t="s">
        <v>2</v>
      </c>
      <c r="G82" s="3" t="s">
        <v>147</v>
      </c>
      <c r="H82" s="4" t="s">
        <v>59</v>
      </c>
      <c r="I82" s="4" t="s">
        <v>59</v>
      </c>
      <c r="J82" s="4" t="s">
        <v>59</v>
      </c>
      <c r="K82" s="496"/>
      <c r="L82" s="496"/>
      <c r="M82" s="496"/>
      <c r="N82" s="498"/>
      <c r="O82" s="498"/>
      <c r="P82" s="500"/>
      <c r="Q82" s="502"/>
      <c r="R82" s="504"/>
      <c r="S82" s="504"/>
      <c r="T82" s="484"/>
      <c r="U82" s="484"/>
      <c r="V82" s="484"/>
      <c r="W82" s="486"/>
      <c r="X82" s="486"/>
      <c r="Y82" s="486"/>
      <c r="Z82" s="489"/>
      <c r="AA82" s="625"/>
      <c r="AB82" s="515"/>
      <c r="AC82" s="628"/>
      <c r="AD82" s="630"/>
      <c r="AE82" s="630"/>
      <c r="AF82" s="661"/>
      <c r="AG82" s="661"/>
      <c r="AH82" s="661"/>
    </row>
    <row r="83" spans="1:34" x14ac:dyDescent="0.35">
      <c r="A83" s="544"/>
      <c r="B83" s="554"/>
      <c r="C83" s="554"/>
      <c r="D83" s="613"/>
      <c r="E83" s="544"/>
      <c r="F83" s="5" t="s">
        <v>3</v>
      </c>
      <c r="G83" s="3" t="s">
        <v>192</v>
      </c>
      <c r="H83" s="4" t="s">
        <v>59</v>
      </c>
      <c r="I83" s="4" t="s">
        <v>59</v>
      </c>
      <c r="J83" s="4" t="s">
        <v>19</v>
      </c>
      <c r="K83" s="496"/>
      <c r="L83" s="496"/>
      <c r="M83" s="496"/>
      <c r="N83" s="498"/>
      <c r="O83" s="498"/>
      <c r="P83" s="500"/>
      <c r="Q83" s="502"/>
      <c r="R83" s="504"/>
      <c r="S83" s="504"/>
      <c r="T83" s="484"/>
      <c r="U83" s="484"/>
      <c r="V83" s="484"/>
      <c r="W83" s="486"/>
      <c r="X83" s="486"/>
      <c r="Y83" s="486"/>
      <c r="Z83" s="489"/>
      <c r="AA83" s="625"/>
      <c r="AB83" s="515"/>
      <c r="AC83" s="628"/>
      <c r="AD83" s="630"/>
      <c r="AE83" s="630"/>
      <c r="AF83" s="661"/>
      <c r="AG83" s="661"/>
      <c r="AH83" s="661"/>
    </row>
    <row r="84" spans="1:34" ht="15" thickBot="1" x14ac:dyDescent="0.4">
      <c r="A84" s="605"/>
      <c r="B84" s="607"/>
      <c r="C84" s="607"/>
      <c r="D84" s="614"/>
      <c r="E84" s="605"/>
      <c r="F84" s="81" t="s">
        <v>4</v>
      </c>
      <c r="G84" s="84" t="s">
        <v>192</v>
      </c>
      <c r="H84" s="98" t="s">
        <v>59</v>
      </c>
      <c r="I84" s="98" t="s">
        <v>59</v>
      </c>
      <c r="J84" s="98" t="s">
        <v>59</v>
      </c>
      <c r="K84" s="571"/>
      <c r="L84" s="571"/>
      <c r="M84" s="571"/>
      <c r="N84" s="573"/>
      <c r="O84" s="573"/>
      <c r="P84" s="575"/>
      <c r="Q84" s="594"/>
      <c r="R84" s="595"/>
      <c r="S84" s="595"/>
      <c r="T84" s="596"/>
      <c r="U84" s="596"/>
      <c r="V84" s="596"/>
      <c r="W84" s="583"/>
      <c r="X84" s="583"/>
      <c r="Y84" s="583"/>
      <c r="Z84" s="584"/>
      <c r="AA84" s="626"/>
      <c r="AB84" s="627"/>
      <c r="AC84" s="629"/>
      <c r="AD84" s="631"/>
      <c r="AE84" s="631"/>
      <c r="AF84" s="662"/>
      <c r="AG84" s="662"/>
      <c r="AH84" s="662"/>
    </row>
    <row r="85" spans="1:34" ht="15" thickTop="1" x14ac:dyDescent="0.35">
      <c r="A85" s="822" t="s">
        <v>63</v>
      </c>
      <c r="B85" s="822"/>
      <c r="C85" s="822"/>
      <c r="D85" s="822"/>
      <c r="E85" s="822"/>
      <c r="F85" s="822"/>
      <c r="G85" s="822"/>
      <c r="H85" s="822"/>
      <c r="I85" s="822"/>
      <c r="J85" s="823"/>
      <c r="K85" s="73">
        <f>SUM(K68,K73,K77,K81)</f>
        <v>20</v>
      </c>
      <c r="L85" s="73">
        <f t="shared" ref="L85:AH85" si="3">SUM(L68,L73,L77,L81)</f>
        <v>13</v>
      </c>
      <c r="M85" s="73">
        <f t="shared" si="3"/>
        <v>11</v>
      </c>
      <c r="N85" s="74">
        <f t="shared" si="3"/>
        <v>18</v>
      </c>
      <c r="O85" s="74">
        <f t="shared" si="3"/>
        <v>11</v>
      </c>
      <c r="P85" s="352">
        <f t="shared" si="3"/>
        <v>11</v>
      </c>
      <c r="Q85" s="357">
        <f t="shared" si="3"/>
        <v>10</v>
      </c>
      <c r="R85" s="75">
        <f t="shared" si="3"/>
        <v>7</v>
      </c>
      <c r="S85" s="75">
        <f t="shared" si="3"/>
        <v>6</v>
      </c>
      <c r="T85" s="76">
        <f t="shared" si="3"/>
        <v>10</v>
      </c>
      <c r="U85" s="76">
        <f t="shared" si="3"/>
        <v>6</v>
      </c>
      <c r="V85" s="76">
        <f t="shared" si="3"/>
        <v>5</v>
      </c>
      <c r="W85" s="77">
        <f t="shared" si="3"/>
        <v>10</v>
      </c>
      <c r="X85" s="77">
        <f t="shared" si="3"/>
        <v>6</v>
      </c>
      <c r="Y85" s="77">
        <f t="shared" si="3"/>
        <v>6</v>
      </c>
      <c r="Z85" s="78">
        <f t="shared" si="3"/>
        <v>8</v>
      </c>
      <c r="AA85" s="78">
        <f t="shared" si="3"/>
        <v>5</v>
      </c>
      <c r="AB85" s="358">
        <f t="shared" si="3"/>
        <v>5</v>
      </c>
      <c r="AC85" s="354">
        <f t="shared" si="3"/>
        <v>20</v>
      </c>
      <c r="AD85" s="79">
        <f t="shared" si="3"/>
        <v>13</v>
      </c>
      <c r="AE85" s="79">
        <f t="shared" si="3"/>
        <v>12</v>
      </c>
      <c r="AF85" s="80">
        <f t="shared" si="3"/>
        <v>18</v>
      </c>
      <c r="AG85" s="80">
        <f t="shared" si="3"/>
        <v>11</v>
      </c>
      <c r="AH85" s="80">
        <f t="shared" si="3"/>
        <v>10</v>
      </c>
    </row>
    <row r="87" spans="1:34" x14ac:dyDescent="0.35">
      <c r="A87" s="42" t="s">
        <v>57</v>
      </c>
      <c r="B87" s="54"/>
      <c r="C87" s="54"/>
      <c r="D87" s="54"/>
      <c r="E87" s="54"/>
      <c r="F87" s="99"/>
      <c r="G87" s="641"/>
      <c r="H87" s="643"/>
      <c r="I87" s="643"/>
      <c r="J87" s="643"/>
      <c r="K87" s="537" t="s">
        <v>124</v>
      </c>
      <c r="L87" s="538"/>
      <c r="M87" s="538"/>
      <c r="N87" s="538"/>
      <c r="O87" s="538"/>
      <c r="P87" s="538"/>
      <c r="Q87" s="560" t="s">
        <v>322</v>
      </c>
      <c r="R87" s="538"/>
      <c r="S87" s="538"/>
      <c r="T87" s="538"/>
      <c r="U87" s="538"/>
      <c r="V87" s="538"/>
      <c r="W87" s="538"/>
      <c r="X87" s="538"/>
      <c r="Y87" s="538"/>
      <c r="Z87" s="538"/>
      <c r="AA87" s="538"/>
      <c r="AB87" s="561"/>
      <c r="AC87" s="538" t="s">
        <v>323</v>
      </c>
      <c r="AD87" s="538"/>
      <c r="AE87" s="538"/>
      <c r="AF87" s="538"/>
      <c r="AG87" s="538"/>
      <c r="AH87" s="648"/>
    </row>
    <row r="88" spans="1:34" x14ac:dyDescent="0.35">
      <c r="A88" s="534" t="s">
        <v>58</v>
      </c>
      <c r="B88" s="535"/>
      <c r="C88" s="535"/>
      <c r="D88" s="535"/>
      <c r="E88" s="535"/>
      <c r="F88" s="536"/>
      <c r="G88" s="645"/>
      <c r="H88" s="646"/>
      <c r="I88" s="646"/>
      <c r="J88" s="646"/>
      <c r="K88" s="649" t="s">
        <v>0</v>
      </c>
      <c r="L88" s="650"/>
      <c r="M88" s="593"/>
      <c r="N88" s="527" t="s">
        <v>16</v>
      </c>
      <c r="O88" s="651"/>
      <c r="P88" s="651"/>
      <c r="Q88" s="652" t="s">
        <v>1</v>
      </c>
      <c r="R88" s="653"/>
      <c r="S88" s="654"/>
      <c r="T88" s="655" t="s">
        <v>2</v>
      </c>
      <c r="U88" s="656"/>
      <c r="V88" s="657"/>
      <c r="W88" s="658" t="s">
        <v>3</v>
      </c>
      <c r="X88" s="659"/>
      <c r="Y88" s="660"/>
      <c r="Z88" s="512" t="s">
        <v>4</v>
      </c>
      <c r="AA88" s="632"/>
      <c r="AB88" s="513"/>
      <c r="AC88" s="633" t="s">
        <v>17</v>
      </c>
      <c r="AD88" s="634"/>
      <c r="AE88" s="634"/>
      <c r="AF88" s="635" t="s">
        <v>18</v>
      </c>
      <c r="AG88" s="635"/>
      <c r="AH88" s="635"/>
    </row>
    <row r="89" spans="1:34" ht="87" x14ac:dyDescent="0.35">
      <c r="A89" s="58" t="s">
        <v>28</v>
      </c>
      <c r="B89" s="58" t="s">
        <v>5</v>
      </c>
      <c r="C89" s="58" t="s">
        <v>6</v>
      </c>
      <c r="D89" s="59" t="s">
        <v>7</v>
      </c>
      <c r="E89" s="58" t="s">
        <v>8</v>
      </c>
      <c r="F89" s="58" t="s">
        <v>9</v>
      </c>
      <c r="G89" s="131" t="s">
        <v>200</v>
      </c>
      <c r="H89" s="19" t="s">
        <v>202</v>
      </c>
      <c r="I89" s="19" t="s">
        <v>203</v>
      </c>
      <c r="J89" s="19" t="s">
        <v>204</v>
      </c>
      <c r="K89" s="7" t="s">
        <v>14</v>
      </c>
      <c r="L89" s="8" t="s">
        <v>114</v>
      </c>
      <c r="M89" s="8" t="s">
        <v>115</v>
      </c>
      <c r="N89" s="9" t="s">
        <v>14</v>
      </c>
      <c r="O89" s="10" t="s">
        <v>114</v>
      </c>
      <c r="P89" s="351" t="s">
        <v>115</v>
      </c>
      <c r="Q89" s="355" t="s">
        <v>14</v>
      </c>
      <c r="R89" s="11" t="s">
        <v>114</v>
      </c>
      <c r="S89" s="11" t="s">
        <v>115</v>
      </c>
      <c r="T89" s="12" t="s">
        <v>14</v>
      </c>
      <c r="U89" s="13" t="s">
        <v>114</v>
      </c>
      <c r="V89" s="13" t="s">
        <v>115</v>
      </c>
      <c r="W89" s="14" t="s">
        <v>14</v>
      </c>
      <c r="X89" s="15" t="s">
        <v>114</v>
      </c>
      <c r="Y89" s="15" t="s">
        <v>115</v>
      </c>
      <c r="Z89" s="21" t="s">
        <v>14</v>
      </c>
      <c r="AA89" s="22" t="s">
        <v>114</v>
      </c>
      <c r="AB89" s="356" t="s">
        <v>115</v>
      </c>
      <c r="AC89" s="353" t="s">
        <v>14</v>
      </c>
      <c r="AD89" s="16" t="s">
        <v>114</v>
      </c>
      <c r="AE89" s="16" t="s">
        <v>115</v>
      </c>
      <c r="AF89" s="17" t="s">
        <v>14</v>
      </c>
      <c r="AG89" s="18" t="s">
        <v>114</v>
      </c>
      <c r="AH89" s="18" t="s">
        <v>115</v>
      </c>
    </row>
    <row r="90" spans="1:34" ht="15" thickBot="1" x14ac:dyDescent="0.4">
      <c r="A90" s="83">
        <v>5.0999999999999996</v>
      </c>
      <c r="B90" s="83"/>
      <c r="C90" s="83"/>
      <c r="D90" s="83"/>
      <c r="E90" s="83"/>
      <c r="F90" s="83"/>
      <c r="G90" s="83"/>
      <c r="H90" s="83"/>
      <c r="I90" s="83"/>
      <c r="J90" s="83"/>
      <c r="K90" s="279"/>
      <c r="L90" s="279"/>
      <c r="M90" s="279"/>
      <c r="N90" s="279"/>
      <c r="O90" s="279"/>
      <c r="P90" s="387"/>
      <c r="Q90" s="393"/>
      <c r="R90" s="279"/>
      <c r="S90" s="279"/>
      <c r="T90" s="279"/>
      <c r="U90" s="279"/>
      <c r="V90" s="279"/>
      <c r="W90" s="279"/>
      <c r="X90" s="279"/>
      <c r="Y90" s="279"/>
      <c r="Z90" s="279"/>
      <c r="AA90" s="279"/>
      <c r="AB90" s="394"/>
      <c r="AC90" s="390"/>
      <c r="AD90" s="279"/>
      <c r="AE90" s="279"/>
      <c r="AF90" s="279"/>
      <c r="AG90" s="279"/>
      <c r="AH90" s="279"/>
    </row>
    <row r="91" spans="1:34" ht="15" thickTop="1" x14ac:dyDescent="0.35">
      <c r="A91" s="822" t="s">
        <v>64</v>
      </c>
      <c r="B91" s="822"/>
      <c r="C91" s="822"/>
      <c r="D91" s="822"/>
      <c r="E91" s="822"/>
      <c r="F91" s="822"/>
      <c r="G91" s="822"/>
      <c r="H91" s="822"/>
      <c r="I91" s="822"/>
      <c r="J91" s="823"/>
      <c r="K91" s="312">
        <f>K85</f>
        <v>20</v>
      </c>
      <c r="L91" s="312">
        <f t="shared" ref="L91:AH91" si="4">L85</f>
        <v>13</v>
      </c>
      <c r="M91" s="312">
        <f t="shared" si="4"/>
        <v>11</v>
      </c>
      <c r="N91" s="312">
        <f t="shared" si="4"/>
        <v>18</v>
      </c>
      <c r="O91" s="312">
        <f t="shared" si="4"/>
        <v>11</v>
      </c>
      <c r="P91" s="389">
        <f t="shared" si="4"/>
        <v>11</v>
      </c>
      <c r="Q91" s="397">
        <f t="shared" si="4"/>
        <v>10</v>
      </c>
      <c r="R91" s="312">
        <f t="shared" si="4"/>
        <v>7</v>
      </c>
      <c r="S91" s="312">
        <f t="shared" si="4"/>
        <v>6</v>
      </c>
      <c r="T91" s="312">
        <f t="shared" si="4"/>
        <v>10</v>
      </c>
      <c r="U91" s="312">
        <f t="shared" si="4"/>
        <v>6</v>
      </c>
      <c r="V91" s="312">
        <f t="shared" si="4"/>
        <v>5</v>
      </c>
      <c r="W91" s="312">
        <f t="shared" si="4"/>
        <v>10</v>
      </c>
      <c r="X91" s="312">
        <f t="shared" si="4"/>
        <v>6</v>
      </c>
      <c r="Y91" s="312">
        <f t="shared" si="4"/>
        <v>6</v>
      </c>
      <c r="Z91" s="312">
        <f t="shared" si="4"/>
        <v>8</v>
      </c>
      <c r="AA91" s="312">
        <f t="shared" si="4"/>
        <v>5</v>
      </c>
      <c r="AB91" s="398">
        <f t="shared" si="4"/>
        <v>5</v>
      </c>
      <c r="AC91" s="392">
        <f t="shared" si="4"/>
        <v>20</v>
      </c>
      <c r="AD91" s="312">
        <f t="shared" si="4"/>
        <v>13</v>
      </c>
      <c r="AE91" s="312">
        <f t="shared" si="4"/>
        <v>12</v>
      </c>
      <c r="AF91" s="312">
        <f t="shared" si="4"/>
        <v>18</v>
      </c>
      <c r="AG91" s="312">
        <f t="shared" si="4"/>
        <v>11</v>
      </c>
      <c r="AH91" s="312">
        <f t="shared" si="4"/>
        <v>10</v>
      </c>
    </row>
  </sheetData>
  <sheetProtection formatCells="0" formatColumns="0" formatRows="0" sort="0"/>
  <customSheetViews>
    <customSheetView guid="{88E5B5CF-93BF-4D69-9A61-4DBB0D7EC9F1}" scale="75" topLeftCell="A11">
      <selection activeCell="N89" sqref="N89"/>
      <pageMargins left="0.7" right="0.7" top="0.75" bottom="0.75" header="0.3" footer="0.3"/>
      <pageSetup orientation="portrait" r:id="rId1"/>
    </customSheetView>
    <customSheetView guid="{FAE0150E-63C2-4146-A11C-2EC44FC304B5}" scale="75" topLeftCell="A11">
      <selection activeCell="N89" sqref="N89"/>
      <pageMargins left="0.7" right="0.7" top="0.75" bottom="0.75" header="0.3" footer="0.3"/>
      <pageSetup orientation="portrait" r:id="rId2"/>
    </customSheetView>
    <customSheetView guid="{AA3542FD-F369-4012-89A1-951650F7ADF1}" scale="75" topLeftCell="A2">
      <selection activeCell="N89" sqref="N89"/>
      <pageMargins left="0.7" right="0.7" top="0.75" bottom="0.75" header="0.3" footer="0.3"/>
      <pageSetup orientation="portrait" r:id="rId3"/>
    </customSheetView>
  </customSheetViews>
  <mergeCells count="437">
    <mergeCell ref="AF88:AH88"/>
    <mergeCell ref="A68:J68"/>
    <mergeCell ref="A85:J85"/>
    <mergeCell ref="A91:J91"/>
    <mergeCell ref="K88:M88"/>
    <mergeCell ref="N88:P88"/>
    <mergeCell ref="Q88:S88"/>
    <mergeCell ref="T88:V88"/>
    <mergeCell ref="W88:Y88"/>
    <mergeCell ref="Z88:AB88"/>
    <mergeCell ref="A88:F88"/>
    <mergeCell ref="G87:J88"/>
    <mergeCell ref="K87:P87"/>
    <mergeCell ref="Q87:AB87"/>
    <mergeCell ref="AC87:AH87"/>
    <mergeCell ref="AC88:AE88"/>
    <mergeCell ref="AF81:AF84"/>
    <mergeCell ref="AG81:AG84"/>
    <mergeCell ref="AH81:AH84"/>
    <mergeCell ref="Z81:Z84"/>
    <mergeCell ref="AA81:AA84"/>
    <mergeCell ref="AB81:AB84"/>
    <mergeCell ref="AC81:AC84"/>
    <mergeCell ref="AD81:AD84"/>
    <mergeCell ref="AE81:AE84"/>
    <mergeCell ref="T81:T84"/>
    <mergeCell ref="U81:U84"/>
    <mergeCell ref="V81:V84"/>
    <mergeCell ref="W81:W84"/>
    <mergeCell ref="X81:X84"/>
    <mergeCell ref="Y81:Y84"/>
    <mergeCell ref="AH77:AH80"/>
    <mergeCell ref="K81:K84"/>
    <mergeCell ref="L81:L84"/>
    <mergeCell ref="M81:M84"/>
    <mergeCell ref="N81:N84"/>
    <mergeCell ref="O81:O84"/>
    <mergeCell ref="P81:P84"/>
    <mergeCell ref="Q81:Q84"/>
    <mergeCell ref="R81:R84"/>
    <mergeCell ref="S81:S84"/>
    <mergeCell ref="AB77:AB80"/>
    <mergeCell ref="AC77:AC80"/>
    <mergeCell ref="AD77:AD80"/>
    <mergeCell ref="AE77:AE80"/>
    <mergeCell ref="AF77:AF80"/>
    <mergeCell ref="AG77:AG80"/>
    <mergeCell ref="V77:V80"/>
    <mergeCell ref="X77:X80"/>
    <mergeCell ref="Y77:Y80"/>
    <mergeCell ref="Z77:Z80"/>
    <mergeCell ref="AA77:AA80"/>
    <mergeCell ref="P77:P80"/>
    <mergeCell ref="Q77:Q80"/>
    <mergeCell ref="R77:R80"/>
    <mergeCell ref="S77:S80"/>
    <mergeCell ref="T77:T80"/>
    <mergeCell ref="U77:U80"/>
    <mergeCell ref="Q73:Q76"/>
    <mergeCell ref="AD73:AD76"/>
    <mergeCell ref="AE73:AE76"/>
    <mergeCell ref="AF73:AF76"/>
    <mergeCell ref="AG73:AG76"/>
    <mergeCell ref="AH73:AH76"/>
    <mergeCell ref="K77:K80"/>
    <mergeCell ref="L77:L80"/>
    <mergeCell ref="M77:M80"/>
    <mergeCell ref="N77:N80"/>
    <mergeCell ref="O77:O80"/>
    <mergeCell ref="X73:X76"/>
    <mergeCell ref="Y73:Y76"/>
    <mergeCell ref="Z73:Z76"/>
    <mergeCell ref="AA73:AA76"/>
    <mergeCell ref="AB73:AB76"/>
    <mergeCell ref="AC73:AC76"/>
    <mergeCell ref="R73:R76"/>
    <mergeCell ref="S73:S76"/>
    <mergeCell ref="T73:T76"/>
    <mergeCell ref="U73:U76"/>
    <mergeCell ref="V73:V76"/>
    <mergeCell ref="W73:W76"/>
    <mergeCell ref="W77:W80"/>
    <mergeCell ref="A77:A80"/>
    <mergeCell ref="B77:B80"/>
    <mergeCell ref="C77:C80"/>
    <mergeCell ref="D77:D80"/>
    <mergeCell ref="E77:E80"/>
    <mergeCell ref="A81:A84"/>
    <mergeCell ref="B81:B84"/>
    <mergeCell ref="C81:C84"/>
    <mergeCell ref="D81:D84"/>
    <mergeCell ref="E81:E84"/>
    <mergeCell ref="G70:J71"/>
    <mergeCell ref="A71:F71"/>
    <mergeCell ref="A73:A76"/>
    <mergeCell ref="B73:B76"/>
    <mergeCell ref="C73:C76"/>
    <mergeCell ref="D73:D76"/>
    <mergeCell ref="E73:E76"/>
    <mergeCell ref="AC70:AH70"/>
    <mergeCell ref="Q70:AB70"/>
    <mergeCell ref="Q71:S71"/>
    <mergeCell ref="T71:V71"/>
    <mergeCell ref="W71:Y71"/>
    <mergeCell ref="K70:P70"/>
    <mergeCell ref="K71:M71"/>
    <mergeCell ref="N71:P71"/>
    <mergeCell ref="Z71:AB71"/>
    <mergeCell ref="AC71:AE71"/>
    <mergeCell ref="AF71:AH71"/>
    <mergeCell ref="K73:K76"/>
    <mergeCell ref="L73:L76"/>
    <mergeCell ref="M73:M76"/>
    <mergeCell ref="N73:N76"/>
    <mergeCell ref="O73:O76"/>
    <mergeCell ref="P73:P76"/>
    <mergeCell ref="K64:K67"/>
    <mergeCell ref="L64:L67"/>
    <mergeCell ref="M64:M67"/>
    <mergeCell ref="N64:N67"/>
    <mergeCell ref="O64:O67"/>
    <mergeCell ref="P64:P67"/>
    <mergeCell ref="AC64:AC67"/>
    <mergeCell ref="AD64:AD67"/>
    <mergeCell ref="AE64:AE67"/>
    <mergeCell ref="W64:W67"/>
    <mergeCell ref="X64:X67"/>
    <mergeCell ref="Y64:Y67"/>
    <mergeCell ref="Z64:Z67"/>
    <mergeCell ref="AA64:AA67"/>
    <mergeCell ref="AB64:AB67"/>
    <mergeCell ref="AF64:AF67"/>
    <mergeCell ref="AG64:AG67"/>
    <mergeCell ref="AH64:AH67"/>
    <mergeCell ref="Q60:Q63"/>
    <mergeCell ref="R60:R63"/>
    <mergeCell ref="S60:S63"/>
    <mergeCell ref="T60:T63"/>
    <mergeCell ref="U60:U63"/>
    <mergeCell ref="V60:V63"/>
    <mergeCell ref="W60:W63"/>
    <mergeCell ref="X60:X63"/>
    <mergeCell ref="Y60:Y63"/>
    <mergeCell ref="Z60:Z63"/>
    <mergeCell ref="AA60:AA63"/>
    <mergeCell ref="AB60:AB63"/>
    <mergeCell ref="Q64:Q67"/>
    <mergeCell ref="R64:R67"/>
    <mergeCell ref="S64:S67"/>
    <mergeCell ref="T64:T67"/>
    <mergeCell ref="U64:U67"/>
    <mergeCell ref="V64:V67"/>
    <mergeCell ref="AC60:AC63"/>
    <mergeCell ref="AD60:AD63"/>
    <mergeCell ref="AE60:AE63"/>
    <mergeCell ref="AF60:AF63"/>
    <mergeCell ref="AG60:AG63"/>
    <mergeCell ref="X52:X55"/>
    <mergeCell ref="Y52:Y55"/>
    <mergeCell ref="Z52:Z55"/>
    <mergeCell ref="AH60:AH63"/>
    <mergeCell ref="O52:O55"/>
    <mergeCell ref="P52:P55"/>
    <mergeCell ref="AH56:AH59"/>
    <mergeCell ref="AB56:AB59"/>
    <mergeCell ref="AC56:AC59"/>
    <mergeCell ref="AD56:AD59"/>
    <mergeCell ref="AE56:AE59"/>
    <mergeCell ref="AF56:AF59"/>
    <mergeCell ref="AG56:AG59"/>
    <mergeCell ref="K60:K63"/>
    <mergeCell ref="L60:L63"/>
    <mergeCell ref="M60:M63"/>
    <mergeCell ref="N60:N63"/>
    <mergeCell ref="O60:O63"/>
    <mergeCell ref="P60:P63"/>
    <mergeCell ref="Y56:Y59"/>
    <mergeCell ref="Z56:Z59"/>
    <mergeCell ref="AA56:AA59"/>
    <mergeCell ref="S56:S59"/>
    <mergeCell ref="T56:T59"/>
    <mergeCell ref="U56:U59"/>
    <mergeCell ref="V56:V59"/>
    <mergeCell ref="W56:W59"/>
    <mergeCell ref="X56:X59"/>
    <mergeCell ref="T50:V50"/>
    <mergeCell ref="W50:Y50"/>
    <mergeCell ref="Z50:AB50"/>
    <mergeCell ref="AC50:AE50"/>
    <mergeCell ref="AF50:AH50"/>
    <mergeCell ref="AG52:AG55"/>
    <mergeCell ref="AH52:AH55"/>
    <mergeCell ref="K56:K59"/>
    <mergeCell ref="L56:L59"/>
    <mergeCell ref="M56:M59"/>
    <mergeCell ref="N56:N59"/>
    <mergeCell ref="O56:O59"/>
    <mergeCell ref="P56:P59"/>
    <mergeCell ref="Q56:Q59"/>
    <mergeCell ref="R56:R59"/>
    <mergeCell ref="AA52:AA55"/>
    <mergeCell ref="AB52:AB55"/>
    <mergeCell ref="AC52:AC55"/>
    <mergeCell ref="AD52:AD55"/>
    <mergeCell ref="AE52:AE55"/>
    <mergeCell ref="AF52:AF55"/>
    <mergeCell ref="U52:U55"/>
    <mergeCell ref="V52:V55"/>
    <mergeCell ref="W52:W55"/>
    <mergeCell ref="A64:A67"/>
    <mergeCell ref="B64:B67"/>
    <mergeCell ref="C64:C67"/>
    <mergeCell ref="D64:D67"/>
    <mergeCell ref="E64:E67"/>
    <mergeCell ref="K49:P49"/>
    <mergeCell ref="K52:K55"/>
    <mergeCell ref="L52:L55"/>
    <mergeCell ref="M52:M55"/>
    <mergeCell ref="N52:N55"/>
    <mergeCell ref="A56:A59"/>
    <mergeCell ref="B56:B59"/>
    <mergeCell ref="C56:C59"/>
    <mergeCell ref="D56:D59"/>
    <mergeCell ref="E56:E59"/>
    <mergeCell ref="A60:A63"/>
    <mergeCell ref="B60:B63"/>
    <mergeCell ref="C60:C63"/>
    <mergeCell ref="D60:D63"/>
    <mergeCell ref="E60:E63"/>
    <mergeCell ref="G49:J50"/>
    <mergeCell ref="A50:F50"/>
    <mergeCell ref="A52:A55"/>
    <mergeCell ref="B52:B55"/>
    <mergeCell ref="C52:C55"/>
    <mergeCell ref="D52:D55"/>
    <mergeCell ref="E52:E55"/>
    <mergeCell ref="AC41:AH41"/>
    <mergeCell ref="K42:M42"/>
    <mergeCell ref="N42:P42"/>
    <mergeCell ref="Q42:S42"/>
    <mergeCell ref="T42:V42"/>
    <mergeCell ref="W42:Y42"/>
    <mergeCell ref="Z42:AB42"/>
    <mergeCell ref="AC42:AE42"/>
    <mergeCell ref="AF42:AH42"/>
    <mergeCell ref="A47:J47"/>
    <mergeCell ref="K41:P41"/>
    <mergeCell ref="Q41:AB41"/>
    <mergeCell ref="Q52:Q55"/>
    <mergeCell ref="R52:R55"/>
    <mergeCell ref="S52:S55"/>
    <mergeCell ref="T52:T55"/>
    <mergeCell ref="Q49:AB49"/>
    <mergeCell ref="AC49:AH49"/>
    <mergeCell ref="K50:M50"/>
    <mergeCell ref="N50:P50"/>
    <mergeCell ref="Q50:S50"/>
    <mergeCell ref="A39:J39"/>
    <mergeCell ref="G41:J42"/>
    <mergeCell ref="A42:F42"/>
    <mergeCell ref="AD35:AD38"/>
    <mergeCell ref="AE35:AE38"/>
    <mergeCell ref="AF35:AF38"/>
    <mergeCell ref="AG35:AG38"/>
    <mergeCell ref="AH35:AH38"/>
    <mergeCell ref="G16:J17"/>
    <mergeCell ref="X35:X38"/>
    <mergeCell ref="Y35:Y38"/>
    <mergeCell ref="Z35:Z38"/>
    <mergeCell ref="AA35:AA38"/>
    <mergeCell ref="AB35:AB38"/>
    <mergeCell ref="AC35:AC38"/>
    <mergeCell ref="R35:R38"/>
    <mergeCell ref="S35:S38"/>
    <mergeCell ref="T35:T38"/>
    <mergeCell ref="U35:U38"/>
    <mergeCell ref="V35:V38"/>
    <mergeCell ref="W35:W38"/>
    <mergeCell ref="AF31:AF34"/>
    <mergeCell ref="AG31:AG34"/>
    <mergeCell ref="AH31:AH34"/>
    <mergeCell ref="K35:K38"/>
    <mergeCell ref="L35:L38"/>
    <mergeCell ref="M35:M38"/>
    <mergeCell ref="N35:N38"/>
    <mergeCell ref="O35:O38"/>
    <mergeCell ref="P35:P38"/>
    <mergeCell ref="Q35:Q38"/>
    <mergeCell ref="Z31:Z34"/>
    <mergeCell ref="AA31:AA34"/>
    <mergeCell ref="AB31:AB34"/>
    <mergeCell ref="AC31:AC34"/>
    <mergeCell ref="AD31:AD34"/>
    <mergeCell ref="AE31:AE34"/>
    <mergeCell ref="T31:T34"/>
    <mergeCell ref="U31:U34"/>
    <mergeCell ref="V31:V34"/>
    <mergeCell ref="W31:W34"/>
    <mergeCell ref="X31:X34"/>
    <mergeCell ref="Y31:Y34"/>
    <mergeCell ref="AF23:AF26"/>
    <mergeCell ref="AG23:AG26"/>
    <mergeCell ref="AH23:AH26"/>
    <mergeCell ref="AB23:AB26"/>
    <mergeCell ref="AC23:AC26"/>
    <mergeCell ref="AH27:AH30"/>
    <mergeCell ref="K31:K34"/>
    <mergeCell ref="L31:L34"/>
    <mergeCell ref="M31:M34"/>
    <mergeCell ref="N31:N34"/>
    <mergeCell ref="O31:O34"/>
    <mergeCell ref="P31:P34"/>
    <mergeCell ref="Q31:Q34"/>
    <mergeCell ref="R31:R34"/>
    <mergeCell ref="S31:S34"/>
    <mergeCell ref="AB27:AB30"/>
    <mergeCell ref="AC27:AC30"/>
    <mergeCell ref="AD27:AD30"/>
    <mergeCell ref="AE27:AE30"/>
    <mergeCell ref="AF27:AF30"/>
    <mergeCell ref="AG27:AG30"/>
    <mergeCell ref="V27:V30"/>
    <mergeCell ref="W27:W30"/>
    <mergeCell ref="X27:X30"/>
    <mergeCell ref="K27:K30"/>
    <mergeCell ref="L27:L30"/>
    <mergeCell ref="M27:M30"/>
    <mergeCell ref="N27:N30"/>
    <mergeCell ref="O27:O30"/>
    <mergeCell ref="X23:X26"/>
    <mergeCell ref="Y23:Y26"/>
    <mergeCell ref="Z23:Z26"/>
    <mergeCell ref="AA23:AA26"/>
    <mergeCell ref="R23:R26"/>
    <mergeCell ref="S23:S26"/>
    <mergeCell ref="T23:T26"/>
    <mergeCell ref="U23:U26"/>
    <mergeCell ref="V23:V26"/>
    <mergeCell ref="W23:W26"/>
    <mergeCell ref="R27:R30"/>
    <mergeCell ref="S27:S30"/>
    <mergeCell ref="T27:T30"/>
    <mergeCell ref="U27:U30"/>
    <mergeCell ref="Y27:Y30"/>
    <mergeCell ref="Z27:Z30"/>
    <mergeCell ref="AA27:AA30"/>
    <mergeCell ref="P27:P30"/>
    <mergeCell ref="Q27:Q30"/>
    <mergeCell ref="AF19:AF22"/>
    <mergeCell ref="AG19:AG22"/>
    <mergeCell ref="AH19:AH22"/>
    <mergeCell ref="K23:K26"/>
    <mergeCell ref="L23:L26"/>
    <mergeCell ref="M23:M26"/>
    <mergeCell ref="N23:N26"/>
    <mergeCell ref="O23:O26"/>
    <mergeCell ref="P23:P26"/>
    <mergeCell ref="Q23:Q26"/>
    <mergeCell ref="Z19:Z22"/>
    <mergeCell ref="AA19:AA22"/>
    <mergeCell ref="AB19:AB22"/>
    <mergeCell ref="AC19:AC22"/>
    <mergeCell ref="AD19:AD22"/>
    <mergeCell ref="AE19:AE22"/>
    <mergeCell ref="T19:T22"/>
    <mergeCell ref="U19:U22"/>
    <mergeCell ref="V19:V22"/>
    <mergeCell ref="W19:W22"/>
    <mergeCell ref="X19:X22"/>
    <mergeCell ref="Y19:Y22"/>
    <mergeCell ref="AD23:AD26"/>
    <mergeCell ref="AE23:AE26"/>
    <mergeCell ref="AC16:AH16"/>
    <mergeCell ref="K17:M17"/>
    <mergeCell ref="N17:P17"/>
    <mergeCell ref="Q17:S17"/>
    <mergeCell ref="T17:V17"/>
    <mergeCell ref="W17:Y17"/>
    <mergeCell ref="Z17:AB17"/>
    <mergeCell ref="AC17:AE17"/>
    <mergeCell ref="AF17:AH17"/>
    <mergeCell ref="A31:A34"/>
    <mergeCell ref="B31:B34"/>
    <mergeCell ref="C31:C34"/>
    <mergeCell ref="D31:D34"/>
    <mergeCell ref="E31:E34"/>
    <mergeCell ref="A35:A38"/>
    <mergeCell ref="B35:B38"/>
    <mergeCell ref="C35:C38"/>
    <mergeCell ref="D35:D38"/>
    <mergeCell ref="E35:E38"/>
    <mergeCell ref="A23:A26"/>
    <mergeCell ref="B23:B26"/>
    <mergeCell ref="C23:C26"/>
    <mergeCell ref="D23:D26"/>
    <mergeCell ref="E23:E26"/>
    <mergeCell ref="A27:A30"/>
    <mergeCell ref="B27:B30"/>
    <mergeCell ref="C27:C30"/>
    <mergeCell ref="D27:D30"/>
    <mergeCell ref="E27:E30"/>
    <mergeCell ref="A13:Q13"/>
    <mergeCell ref="A14:Q14"/>
    <mergeCell ref="A12:Q12"/>
    <mergeCell ref="A16:F16"/>
    <mergeCell ref="A17:F17"/>
    <mergeCell ref="A19:A22"/>
    <mergeCell ref="B19:B22"/>
    <mergeCell ref="C19:C22"/>
    <mergeCell ref="D19:D22"/>
    <mergeCell ref="E19:E22"/>
    <mergeCell ref="K16:P16"/>
    <mergeCell ref="Q16:AB16"/>
    <mergeCell ref="K19:K22"/>
    <mergeCell ref="L19:L22"/>
    <mergeCell ref="M19:M22"/>
    <mergeCell ref="N19:N22"/>
    <mergeCell ref="O19:O22"/>
    <mergeCell ref="P19:P22"/>
    <mergeCell ref="Q19:Q22"/>
    <mergeCell ref="R19:R22"/>
    <mergeCell ref="S19:S22"/>
    <mergeCell ref="B3:F3"/>
    <mergeCell ref="B4:F4"/>
    <mergeCell ref="B5:F5"/>
    <mergeCell ref="H3:K3"/>
    <mergeCell ref="H4:K4"/>
    <mergeCell ref="H5:K5"/>
    <mergeCell ref="B8:F8"/>
    <mergeCell ref="B9:F9"/>
    <mergeCell ref="A11:Q11"/>
    <mergeCell ref="H8:K8"/>
    <mergeCell ref="H9:K9"/>
    <mergeCell ref="B6:F6"/>
    <mergeCell ref="B7:F7"/>
    <mergeCell ref="H6:K6"/>
    <mergeCell ref="H7:K7"/>
  </mergeCells>
  <pageMargins left="0.7" right="0.7" top="0.75" bottom="0.75" header="0.3" footer="0.3"/>
  <pageSetup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0"/>
  <sheetViews>
    <sheetView zoomScale="80" zoomScaleNormal="80" workbookViewId="0">
      <selection activeCell="A9" sqref="A9:L9"/>
    </sheetView>
  </sheetViews>
  <sheetFormatPr defaultColWidth="12.453125" defaultRowHeight="15.5" x14ac:dyDescent="0.35"/>
  <cols>
    <col min="1" max="1" width="6.26953125" style="133" customWidth="1"/>
    <col min="2" max="3" width="16.26953125" style="104" customWidth="1"/>
    <col min="4" max="4" width="16.26953125" style="132" customWidth="1"/>
    <col min="5" max="5" width="6.81640625" style="104" customWidth="1"/>
    <col min="6" max="6" width="0.7265625" style="104" customWidth="1"/>
    <col min="7" max="9" width="20.26953125" style="104" customWidth="1"/>
    <col min="10" max="10" width="0.7265625" style="104" customWidth="1"/>
    <col min="11" max="11" width="16.26953125" style="104" customWidth="1"/>
    <col min="12" max="12" width="17.54296875" style="104" customWidth="1"/>
    <col min="13" max="16384" width="12.453125" style="104"/>
  </cols>
  <sheetData>
    <row r="1" spans="1:12" s="257" customFormat="1" ht="18.5" x14ac:dyDescent="0.35">
      <c r="A1" s="259" t="s">
        <v>138</v>
      </c>
      <c r="D1" s="258"/>
    </row>
    <row r="2" spans="1:12" s="254" customFormat="1" x14ac:dyDescent="0.35">
      <c r="A2" s="256"/>
      <c r="D2" s="255"/>
    </row>
    <row r="3" spans="1:12" s="253" customFormat="1" x14ac:dyDescent="0.35">
      <c r="B3" s="481" t="s">
        <v>163</v>
      </c>
      <c r="C3" s="481"/>
      <c r="D3" s="481"/>
      <c r="E3" s="481"/>
      <c r="F3" s="481"/>
      <c r="G3" s="850" t="s">
        <v>162</v>
      </c>
      <c r="H3" s="850"/>
      <c r="I3" s="850"/>
      <c r="J3" s="850"/>
      <c r="K3" s="850"/>
    </row>
    <row r="4" spans="1:12" s="249" customFormat="1" x14ac:dyDescent="0.35">
      <c r="A4" s="252"/>
      <c r="B4" s="852" t="s">
        <v>161</v>
      </c>
      <c r="C4" s="852"/>
      <c r="D4" s="852"/>
      <c r="E4" s="852"/>
      <c r="F4" s="852"/>
      <c r="G4" s="851" t="s">
        <v>161</v>
      </c>
      <c r="H4" s="851"/>
      <c r="I4" s="851"/>
      <c r="J4" s="851"/>
      <c r="K4" s="851"/>
    </row>
    <row r="5" spans="1:12" s="249" customFormat="1" ht="117.65" customHeight="1" x14ac:dyDescent="0.35">
      <c r="B5" s="837" t="s">
        <v>160</v>
      </c>
      <c r="C5" s="837"/>
      <c r="D5" s="837"/>
      <c r="E5" s="837"/>
      <c r="F5" s="251"/>
      <c r="G5" s="837" t="s">
        <v>159</v>
      </c>
      <c r="H5" s="837"/>
      <c r="I5" s="837"/>
      <c r="J5" s="837"/>
      <c r="K5" s="837"/>
      <c r="L5" s="250"/>
    </row>
    <row r="6" spans="1:12" s="249" customFormat="1" ht="85.9" customHeight="1" x14ac:dyDescent="0.35">
      <c r="B6" s="837" t="s">
        <v>158</v>
      </c>
      <c r="C6" s="837"/>
      <c r="D6" s="837"/>
      <c r="E6" s="837"/>
      <c r="F6" s="251"/>
      <c r="G6" s="838"/>
      <c r="H6" s="838"/>
      <c r="I6" s="838"/>
      <c r="J6" s="838"/>
      <c r="K6" s="838"/>
      <c r="L6" s="250"/>
    </row>
    <row r="7" spans="1:12" s="246" customFormat="1" ht="15" customHeight="1" x14ac:dyDescent="0.35">
      <c r="A7" s="248"/>
      <c r="B7" s="247"/>
      <c r="C7" s="247"/>
      <c r="D7" s="247"/>
      <c r="E7" s="247"/>
      <c r="F7" s="247"/>
      <c r="G7" s="247"/>
      <c r="H7" s="247"/>
      <c r="I7" s="247"/>
      <c r="J7" s="247"/>
      <c r="K7" s="247"/>
      <c r="L7" s="247"/>
    </row>
    <row r="8" spans="1:12" x14ac:dyDescent="0.35">
      <c r="A8" s="839" t="s">
        <v>27</v>
      </c>
      <c r="B8" s="840"/>
      <c r="C8" s="840"/>
      <c r="D8" s="840"/>
      <c r="E8" s="840"/>
      <c r="F8" s="840"/>
      <c r="G8" s="840"/>
      <c r="H8" s="840"/>
      <c r="I8" s="840"/>
      <c r="J8" s="840"/>
      <c r="K8" s="840"/>
      <c r="L8" s="841"/>
    </row>
    <row r="9" spans="1:12" ht="33.75" customHeight="1" x14ac:dyDescent="0.35">
      <c r="A9" s="842" t="s">
        <v>157</v>
      </c>
      <c r="B9" s="843"/>
      <c r="C9" s="843"/>
      <c r="D9" s="843"/>
      <c r="E9" s="843"/>
      <c r="F9" s="843"/>
      <c r="G9" s="843"/>
      <c r="H9" s="843"/>
      <c r="I9" s="843"/>
      <c r="J9" s="843"/>
      <c r="K9" s="843"/>
      <c r="L9" s="844"/>
    </row>
    <row r="10" spans="1:12" x14ac:dyDescent="0.35">
      <c r="I10" s="245"/>
    </row>
    <row r="11" spans="1:12" x14ac:dyDescent="0.35">
      <c r="A11" s="173" t="s">
        <v>31</v>
      </c>
      <c r="B11" s="170"/>
      <c r="C11" s="170"/>
      <c r="D11" s="188"/>
      <c r="E11" s="170"/>
      <c r="F11" s="169"/>
      <c r="G11" s="834" t="s">
        <v>152</v>
      </c>
      <c r="H11" s="848"/>
      <c r="I11" s="849"/>
      <c r="J11" s="169"/>
      <c r="K11" s="827" t="s">
        <v>124</v>
      </c>
      <c r="L11" s="828"/>
    </row>
    <row r="12" spans="1:12" ht="28.9" customHeight="1" x14ac:dyDescent="0.35">
      <c r="A12" s="845" t="s">
        <v>32</v>
      </c>
      <c r="B12" s="846"/>
      <c r="C12" s="846"/>
      <c r="D12" s="846"/>
      <c r="E12" s="847"/>
      <c r="F12" s="243"/>
      <c r="G12" s="831"/>
      <c r="H12" s="832"/>
      <c r="I12" s="833"/>
      <c r="J12" s="163"/>
      <c r="K12" s="829"/>
      <c r="L12" s="830"/>
    </row>
    <row r="13" spans="1:12" s="153" customFormat="1" ht="60" customHeight="1" x14ac:dyDescent="0.35">
      <c r="A13" s="161" t="s">
        <v>28</v>
      </c>
      <c r="B13" s="242" t="s">
        <v>5</v>
      </c>
      <c r="C13" s="242" t="s">
        <v>6</v>
      </c>
      <c r="D13" s="241" t="s">
        <v>7</v>
      </c>
      <c r="E13" s="240" t="s">
        <v>8</v>
      </c>
      <c r="F13" s="201"/>
      <c r="G13" s="239" t="s">
        <v>150</v>
      </c>
      <c r="H13" s="238" t="s">
        <v>149</v>
      </c>
      <c r="I13" s="237" t="s">
        <v>148</v>
      </c>
      <c r="J13" s="201"/>
      <c r="K13" s="155" t="s">
        <v>14</v>
      </c>
      <c r="L13" s="154" t="s">
        <v>15</v>
      </c>
    </row>
    <row r="14" spans="1:12" s="233" customFormat="1" x14ac:dyDescent="0.35">
      <c r="A14" s="183">
        <v>1.1000000000000001</v>
      </c>
      <c r="B14" s="152" t="s">
        <v>20</v>
      </c>
      <c r="C14" s="152" t="s">
        <v>21</v>
      </c>
      <c r="D14" s="151">
        <v>36648</v>
      </c>
      <c r="E14" s="150" t="s">
        <v>22</v>
      </c>
      <c r="F14" s="182"/>
      <c r="G14" s="236" t="s">
        <v>153</v>
      </c>
      <c r="H14" s="235">
        <v>2</v>
      </c>
      <c r="I14" s="234">
        <v>2</v>
      </c>
      <c r="J14" s="182"/>
      <c r="K14" s="232">
        <v>2</v>
      </c>
      <c r="L14" s="231">
        <v>2</v>
      </c>
    </row>
    <row r="15" spans="1:12" s="233" customFormat="1" x14ac:dyDescent="0.35">
      <c r="A15" s="183">
        <v>1.2</v>
      </c>
      <c r="B15" s="182" t="s">
        <v>29</v>
      </c>
      <c r="C15" s="182" t="s">
        <v>30</v>
      </c>
      <c r="D15" s="199">
        <v>23114</v>
      </c>
      <c r="E15" s="230" t="s">
        <v>22</v>
      </c>
      <c r="F15" s="182"/>
      <c r="G15" s="228" t="s">
        <v>153</v>
      </c>
      <c r="H15" s="227">
        <v>2</v>
      </c>
      <c r="I15" s="226">
        <v>1</v>
      </c>
      <c r="J15" s="182"/>
      <c r="K15" s="232">
        <v>2</v>
      </c>
      <c r="L15" s="231">
        <v>1</v>
      </c>
    </row>
    <row r="16" spans="1:12" s="205" customFormat="1" x14ac:dyDescent="0.35">
      <c r="A16" s="183">
        <v>1.3</v>
      </c>
      <c r="B16" s="182" t="s">
        <v>33</v>
      </c>
      <c r="C16" s="182" t="s">
        <v>34</v>
      </c>
      <c r="D16" s="181">
        <v>34625</v>
      </c>
      <c r="E16" s="180" t="s">
        <v>22</v>
      </c>
      <c r="F16" s="229"/>
      <c r="G16" s="228" t="s">
        <v>153</v>
      </c>
      <c r="H16" s="227">
        <v>2</v>
      </c>
      <c r="I16" s="226">
        <v>0</v>
      </c>
      <c r="J16" s="229"/>
      <c r="K16" s="232">
        <v>2</v>
      </c>
      <c r="L16" s="231">
        <v>0</v>
      </c>
    </row>
    <row r="17" spans="1:13" x14ac:dyDescent="0.35">
      <c r="A17" s="183">
        <v>1.4</v>
      </c>
      <c r="B17" s="182" t="s">
        <v>35</v>
      </c>
      <c r="C17" s="182" t="s">
        <v>36</v>
      </c>
      <c r="D17" s="181">
        <v>30057</v>
      </c>
      <c r="E17" s="230" t="s">
        <v>13</v>
      </c>
      <c r="F17" s="184"/>
      <c r="G17" s="228" t="s">
        <v>153</v>
      </c>
      <c r="H17" s="227">
        <v>1</v>
      </c>
      <c r="I17" s="226">
        <v>0</v>
      </c>
      <c r="J17" s="184"/>
      <c r="K17" s="177">
        <v>1</v>
      </c>
      <c r="L17" s="176">
        <v>0</v>
      </c>
    </row>
    <row r="18" spans="1:13" x14ac:dyDescent="0.35">
      <c r="A18" s="281">
        <v>1.5</v>
      </c>
      <c r="B18" s="282" t="s">
        <v>37</v>
      </c>
      <c r="C18" s="282" t="s">
        <v>38</v>
      </c>
      <c r="D18" s="283">
        <v>24976</v>
      </c>
      <c r="E18" s="284" t="s">
        <v>22</v>
      </c>
      <c r="F18" s="285"/>
      <c r="G18" s="192" t="s">
        <v>153</v>
      </c>
      <c r="H18" s="191">
        <v>2</v>
      </c>
      <c r="I18" s="190">
        <v>1</v>
      </c>
      <c r="J18" s="285"/>
      <c r="K18" s="135">
        <v>2</v>
      </c>
      <c r="L18" s="134">
        <v>1</v>
      </c>
    </row>
    <row r="19" spans="1:13" x14ac:dyDescent="0.35">
      <c r="A19" s="853" t="s">
        <v>60</v>
      </c>
      <c r="B19" s="853"/>
      <c r="C19" s="853"/>
      <c r="D19" s="853"/>
      <c r="E19" s="853"/>
      <c r="F19" s="853"/>
      <c r="G19" s="853"/>
      <c r="H19" s="853"/>
      <c r="I19" s="853"/>
      <c r="J19" s="184"/>
      <c r="K19" s="286">
        <f>SUM(K14:K18)</f>
        <v>9</v>
      </c>
      <c r="L19" s="286">
        <f>SUM(L14:L18)</f>
        <v>4</v>
      </c>
    </row>
    <row r="21" spans="1:13" ht="15.65" customHeight="1" x14ac:dyDescent="0.35">
      <c r="A21" s="173" t="s">
        <v>156</v>
      </c>
      <c r="B21" s="170"/>
      <c r="C21" s="170"/>
      <c r="D21" s="188"/>
      <c r="E21" s="170"/>
      <c r="F21" s="169"/>
      <c r="G21" s="834" t="s">
        <v>152</v>
      </c>
      <c r="H21" s="848"/>
      <c r="I21" s="849"/>
      <c r="J21" s="169"/>
      <c r="K21" s="827" t="s">
        <v>124</v>
      </c>
      <c r="L21" s="828"/>
    </row>
    <row r="22" spans="1:13" x14ac:dyDescent="0.35">
      <c r="A22" s="168" t="s">
        <v>40</v>
      </c>
      <c r="B22" s="165"/>
      <c r="C22" s="165"/>
      <c r="D22" s="187"/>
      <c r="E22" s="165"/>
      <c r="F22" s="164"/>
      <c r="G22" s="831"/>
      <c r="H22" s="832"/>
      <c r="I22" s="833"/>
      <c r="J22" s="163"/>
      <c r="K22" s="829"/>
      <c r="L22" s="830"/>
    </row>
    <row r="23" spans="1:13" s="153" customFormat="1" ht="62" x14ac:dyDescent="0.35">
      <c r="A23" s="161" t="s">
        <v>28</v>
      </c>
      <c r="B23" s="160" t="s">
        <v>5</v>
      </c>
      <c r="C23" s="160" t="s">
        <v>6</v>
      </c>
      <c r="D23" s="159" t="s">
        <v>7</v>
      </c>
      <c r="E23" s="158" t="s">
        <v>8</v>
      </c>
      <c r="F23" s="201"/>
      <c r="G23" s="204" t="s">
        <v>150</v>
      </c>
      <c r="H23" s="203" t="s">
        <v>149</v>
      </c>
      <c r="I23" s="202" t="s">
        <v>148</v>
      </c>
      <c r="J23" s="201"/>
      <c r="K23" s="155" t="s">
        <v>14</v>
      </c>
      <c r="L23" s="154" t="s">
        <v>15</v>
      </c>
    </row>
    <row r="24" spans="1:13" x14ac:dyDescent="0.35">
      <c r="A24" s="219">
        <v>2.1</v>
      </c>
      <c r="B24" s="225"/>
      <c r="C24" s="225"/>
      <c r="D24" s="224"/>
      <c r="E24" s="223"/>
      <c r="F24" s="184"/>
      <c r="G24" s="222"/>
      <c r="H24" s="221"/>
      <c r="I24" s="220"/>
      <c r="J24" s="189"/>
      <c r="K24" s="143"/>
      <c r="L24" s="142"/>
      <c r="M24" s="205"/>
    </row>
    <row r="25" spans="1:13" x14ac:dyDescent="0.35">
      <c r="A25" s="219">
        <v>2.2000000000000002</v>
      </c>
      <c r="B25" s="145"/>
      <c r="C25" s="145"/>
      <c r="D25" s="144"/>
      <c r="E25" s="218"/>
      <c r="F25" s="184"/>
      <c r="G25" s="217"/>
      <c r="H25" s="216"/>
      <c r="I25" s="215"/>
      <c r="J25" s="189"/>
      <c r="K25" s="143"/>
      <c r="L25" s="142"/>
      <c r="M25" s="205"/>
    </row>
    <row r="26" spans="1:13" x14ac:dyDescent="0.35">
      <c r="A26" s="214">
        <v>2.2999999999999998</v>
      </c>
      <c r="B26" s="213"/>
      <c r="C26" s="213"/>
      <c r="D26" s="212"/>
      <c r="E26" s="211"/>
      <c r="F26" s="184"/>
      <c r="G26" s="210"/>
      <c r="H26" s="209"/>
      <c r="I26" s="208"/>
      <c r="J26" s="189"/>
      <c r="K26" s="207"/>
      <c r="L26" s="206"/>
      <c r="M26" s="205"/>
    </row>
    <row r="27" spans="1:13" x14ac:dyDescent="0.35">
      <c r="A27" s="854" t="s">
        <v>61</v>
      </c>
      <c r="B27" s="854"/>
      <c r="C27" s="854"/>
      <c r="D27" s="854"/>
      <c r="E27" s="854"/>
      <c r="F27" s="854"/>
      <c r="G27" s="854"/>
      <c r="H27" s="854"/>
      <c r="I27" s="854"/>
      <c r="J27" s="189"/>
      <c r="K27" s="313">
        <f>K19</f>
        <v>9</v>
      </c>
      <c r="L27" s="313">
        <f>L19</f>
        <v>4</v>
      </c>
      <c r="M27" s="205"/>
    </row>
    <row r="29" spans="1:13" ht="15.65" customHeight="1" x14ac:dyDescent="0.35">
      <c r="A29" s="173" t="s">
        <v>41</v>
      </c>
      <c r="B29" s="170"/>
      <c r="C29" s="170"/>
      <c r="D29" s="188"/>
      <c r="E29" s="170"/>
      <c r="F29" s="169"/>
      <c r="G29" s="834" t="s">
        <v>152</v>
      </c>
      <c r="H29" s="835"/>
      <c r="I29" s="836"/>
      <c r="J29" s="169"/>
      <c r="K29" s="827" t="s">
        <v>124</v>
      </c>
      <c r="L29" s="828"/>
    </row>
    <row r="30" spans="1:13" x14ac:dyDescent="0.35">
      <c r="A30" s="168" t="s">
        <v>155</v>
      </c>
      <c r="B30" s="165"/>
      <c r="C30" s="165"/>
      <c r="D30" s="187"/>
      <c r="E30" s="165"/>
      <c r="F30" s="164"/>
      <c r="G30" s="831"/>
      <c r="H30" s="832"/>
      <c r="I30" s="833"/>
      <c r="J30" s="163"/>
      <c r="K30" s="829"/>
      <c r="L30" s="830"/>
    </row>
    <row r="31" spans="1:13" s="153" customFormat="1" ht="62" x14ac:dyDescent="0.35">
      <c r="A31" s="161" t="s">
        <v>28</v>
      </c>
      <c r="B31" s="160" t="s">
        <v>5</v>
      </c>
      <c r="C31" s="160" t="s">
        <v>6</v>
      </c>
      <c r="D31" s="159" t="s">
        <v>7</v>
      </c>
      <c r="E31" s="158" t="s">
        <v>8</v>
      </c>
      <c r="F31" s="201"/>
      <c r="G31" s="204" t="s">
        <v>150</v>
      </c>
      <c r="H31" s="203" t="s">
        <v>149</v>
      </c>
      <c r="I31" s="202" t="s">
        <v>148</v>
      </c>
      <c r="J31" s="201"/>
      <c r="K31" s="155" t="s">
        <v>14</v>
      </c>
      <c r="L31" s="154" t="s">
        <v>15</v>
      </c>
    </row>
    <row r="32" spans="1:13" x14ac:dyDescent="0.35">
      <c r="A32" s="200">
        <v>3.1</v>
      </c>
      <c r="B32" s="182" t="s">
        <v>43</v>
      </c>
      <c r="C32" s="182" t="s">
        <v>44</v>
      </c>
      <c r="D32" s="199">
        <v>24585</v>
      </c>
      <c r="E32" s="150" t="s">
        <v>13</v>
      </c>
      <c r="F32" s="184"/>
      <c r="G32" s="198" t="s">
        <v>153</v>
      </c>
      <c r="H32" s="197">
        <v>1</v>
      </c>
      <c r="I32" s="196">
        <v>1</v>
      </c>
      <c r="J32" s="189"/>
      <c r="K32" s="177">
        <v>1</v>
      </c>
      <c r="L32" s="176">
        <v>1</v>
      </c>
    </row>
    <row r="33" spans="1:12" x14ac:dyDescent="0.35">
      <c r="A33" s="183">
        <v>3.2</v>
      </c>
      <c r="B33" s="184" t="s">
        <v>45</v>
      </c>
      <c r="C33" s="184" t="s">
        <v>46</v>
      </c>
      <c r="D33" s="181">
        <v>30524</v>
      </c>
      <c r="E33" s="180" t="s">
        <v>22</v>
      </c>
      <c r="F33" s="184"/>
      <c r="G33" s="195" t="s">
        <v>153</v>
      </c>
      <c r="H33" s="189">
        <v>2</v>
      </c>
      <c r="I33" s="194">
        <v>1</v>
      </c>
      <c r="J33" s="189"/>
      <c r="K33" s="177">
        <v>2</v>
      </c>
      <c r="L33" s="176">
        <v>1</v>
      </c>
    </row>
    <row r="34" spans="1:12" x14ac:dyDescent="0.35">
      <c r="A34" s="183">
        <v>3.3</v>
      </c>
      <c r="B34" s="182" t="s">
        <v>47</v>
      </c>
      <c r="C34" s="182" t="s">
        <v>48</v>
      </c>
      <c r="D34" s="181">
        <v>30565</v>
      </c>
      <c r="E34" s="180" t="s">
        <v>13</v>
      </c>
      <c r="F34" s="184"/>
      <c r="G34" s="195" t="s">
        <v>153</v>
      </c>
      <c r="H34" s="189">
        <v>1</v>
      </c>
      <c r="I34" s="194">
        <v>1</v>
      </c>
      <c r="J34" s="189"/>
      <c r="K34" s="177">
        <v>1</v>
      </c>
      <c r="L34" s="176">
        <v>1</v>
      </c>
    </row>
    <row r="35" spans="1:12" x14ac:dyDescent="0.35">
      <c r="A35" s="193">
        <v>3.4</v>
      </c>
      <c r="B35" s="285" t="s">
        <v>35</v>
      </c>
      <c r="C35" s="285" t="s">
        <v>36</v>
      </c>
      <c r="D35" s="175">
        <v>30057</v>
      </c>
      <c r="E35" s="174" t="s">
        <v>13</v>
      </c>
      <c r="F35" s="184"/>
      <c r="G35" s="192" t="s">
        <v>153</v>
      </c>
      <c r="H35" s="191">
        <v>2</v>
      </c>
      <c r="I35" s="190">
        <v>1</v>
      </c>
      <c r="J35" s="189"/>
      <c r="K35" s="135">
        <v>2</v>
      </c>
      <c r="L35" s="134">
        <v>1</v>
      </c>
    </row>
    <row r="36" spans="1:12" x14ac:dyDescent="0.35">
      <c r="A36" s="855" t="s">
        <v>62</v>
      </c>
      <c r="B36" s="855"/>
      <c r="C36" s="855"/>
      <c r="D36" s="855"/>
      <c r="E36" s="855"/>
      <c r="F36" s="855"/>
      <c r="G36" s="855"/>
      <c r="H36" s="855"/>
      <c r="I36" s="855"/>
      <c r="J36" s="189"/>
      <c r="K36" s="286">
        <f>SUM(K27,K32,K33,K34,K35)</f>
        <v>15</v>
      </c>
      <c r="L36" s="286">
        <f>SUM(L27,L32,L33,L34,L35)</f>
        <v>8</v>
      </c>
    </row>
    <row r="38" spans="1:12" ht="15.65" customHeight="1" x14ac:dyDescent="0.35">
      <c r="A38" s="173" t="s">
        <v>49</v>
      </c>
      <c r="B38" s="170"/>
      <c r="C38" s="170"/>
      <c r="D38" s="188"/>
      <c r="E38" s="170"/>
      <c r="F38" s="169"/>
      <c r="G38" s="857" t="s">
        <v>152</v>
      </c>
      <c r="H38" s="858"/>
      <c r="I38" s="859"/>
      <c r="J38" s="169"/>
      <c r="K38" s="827" t="s">
        <v>124</v>
      </c>
      <c r="L38" s="828"/>
    </row>
    <row r="39" spans="1:12" x14ac:dyDescent="0.35">
      <c r="A39" s="168" t="s">
        <v>154</v>
      </c>
      <c r="B39" s="165"/>
      <c r="C39" s="165"/>
      <c r="D39" s="187"/>
      <c r="E39" s="165"/>
      <c r="F39" s="164"/>
      <c r="G39" s="860"/>
      <c r="H39" s="861"/>
      <c r="I39" s="862"/>
      <c r="J39" s="163"/>
      <c r="K39" s="829"/>
      <c r="L39" s="830"/>
    </row>
    <row r="40" spans="1:12" s="153" customFormat="1" ht="62" x14ac:dyDescent="0.35">
      <c r="A40" s="161" t="s">
        <v>28</v>
      </c>
      <c r="B40" s="160" t="s">
        <v>5</v>
      </c>
      <c r="C40" s="160" t="s">
        <v>6</v>
      </c>
      <c r="D40" s="159" t="s">
        <v>7</v>
      </c>
      <c r="E40" s="158" t="s">
        <v>8</v>
      </c>
      <c r="F40" s="156"/>
      <c r="G40" s="155" t="s">
        <v>150</v>
      </c>
      <c r="H40" s="157" t="s">
        <v>149</v>
      </c>
      <c r="I40" s="154" t="s">
        <v>148</v>
      </c>
      <c r="J40" s="156"/>
      <c r="K40" s="155" t="s">
        <v>14</v>
      </c>
      <c r="L40" s="154" t="s">
        <v>15</v>
      </c>
    </row>
    <row r="41" spans="1:12" x14ac:dyDescent="0.35">
      <c r="A41" s="186">
        <v>4.0999999999999996</v>
      </c>
      <c r="B41" s="184" t="s">
        <v>51</v>
      </c>
      <c r="C41" s="184" t="s">
        <v>52</v>
      </c>
      <c r="D41" s="181">
        <v>37066</v>
      </c>
      <c r="E41" s="185" t="s">
        <v>22</v>
      </c>
      <c r="F41" s="139"/>
      <c r="G41" s="149" t="s">
        <v>153</v>
      </c>
      <c r="H41" s="148">
        <v>1</v>
      </c>
      <c r="I41" s="146">
        <v>0</v>
      </c>
      <c r="J41" s="136"/>
      <c r="K41" s="147">
        <v>1</v>
      </c>
      <c r="L41" s="146">
        <v>0</v>
      </c>
    </row>
    <row r="42" spans="1:12" x14ac:dyDescent="0.35">
      <c r="A42" s="183">
        <v>4.2</v>
      </c>
      <c r="B42" s="184" t="s">
        <v>53</v>
      </c>
      <c r="C42" s="184" t="s">
        <v>54</v>
      </c>
      <c r="D42" s="181">
        <v>36418</v>
      </c>
      <c r="E42" s="180" t="s">
        <v>13</v>
      </c>
      <c r="F42" s="139"/>
      <c r="G42" s="179" t="s">
        <v>153</v>
      </c>
      <c r="H42" s="178">
        <v>2</v>
      </c>
      <c r="I42" s="176">
        <v>0</v>
      </c>
      <c r="J42" s="136"/>
      <c r="K42" s="177">
        <v>2</v>
      </c>
      <c r="L42" s="176">
        <v>0</v>
      </c>
    </row>
    <row r="43" spans="1:12" x14ac:dyDescent="0.35">
      <c r="A43" s="141">
        <v>4.3</v>
      </c>
      <c r="B43" s="140" t="s">
        <v>55</v>
      </c>
      <c r="C43" s="140" t="s">
        <v>56</v>
      </c>
      <c r="D43" s="175">
        <v>29270</v>
      </c>
      <c r="E43" s="174" t="s">
        <v>13</v>
      </c>
      <c r="F43" s="139"/>
      <c r="G43" s="138" t="s">
        <v>153</v>
      </c>
      <c r="H43" s="137">
        <v>1</v>
      </c>
      <c r="I43" s="134">
        <v>0</v>
      </c>
      <c r="J43" s="136"/>
      <c r="K43" s="135">
        <v>1</v>
      </c>
      <c r="L43" s="134">
        <v>0</v>
      </c>
    </row>
    <row r="44" spans="1:12" x14ac:dyDescent="0.35">
      <c r="A44" s="855" t="s">
        <v>63</v>
      </c>
      <c r="B44" s="855"/>
      <c r="C44" s="855"/>
      <c r="D44" s="855"/>
      <c r="E44" s="855"/>
      <c r="F44" s="855"/>
      <c r="G44" s="855"/>
      <c r="H44" s="855"/>
      <c r="I44" s="855"/>
      <c r="J44" s="136"/>
      <c r="K44" s="286">
        <f>SUM(K36,K41,K42,K43)</f>
        <v>19</v>
      </c>
      <c r="L44" s="286">
        <f>SUM(L36,L41,L42,L43)</f>
        <v>8</v>
      </c>
    </row>
    <row r="46" spans="1:12" s="162" customFormat="1" ht="15.65" customHeight="1" x14ac:dyDescent="0.35">
      <c r="A46" s="173" t="s">
        <v>57</v>
      </c>
      <c r="B46" s="172"/>
      <c r="C46" s="172"/>
      <c r="D46" s="171"/>
      <c r="E46" s="170"/>
      <c r="F46" s="169"/>
      <c r="G46" s="857" t="s">
        <v>152</v>
      </c>
      <c r="H46" s="858"/>
      <c r="I46" s="859"/>
      <c r="J46" s="169"/>
      <c r="K46" s="827" t="s">
        <v>124</v>
      </c>
      <c r="L46" s="828"/>
    </row>
    <row r="47" spans="1:12" s="162" customFormat="1" ht="37.15" customHeight="1" x14ac:dyDescent="0.35">
      <c r="A47" s="845" t="s">
        <v>58</v>
      </c>
      <c r="B47" s="846"/>
      <c r="C47" s="846"/>
      <c r="D47" s="846"/>
      <c r="E47" s="847"/>
      <c r="F47" s="164"/>
      <c r="G47" s="860"/>
      <c r="H47" s="861"/>
      <c r="I47" s="862"/>
      <c r="J47" s="163"/>
      <c r="K47" s="829"/>
      <c r="L47" s="830"/>
    </row>
    <row r="48" spans="1:12" s="153" customFormat="1" ht="62" x14ac:dyDescent="0.35">
      <c r="A48" s="161" t="s">
        <v>28</v>
      </c>
      <c r="B48" s="160" t="s">
        <v>5</v>
      </c>
      <c r="C48" s="160" t="s">
        <v>6</v>
      </c>
      <c r="D48" s="159" t="s">
        <v>7</v>
      </c>
      <c r="E48" s="158" t="s">
        <v>8</v>
      </c>
      <c r="F48" s="156"/>
      <c r="G48" s="155" t="s">
        <v>150</v>
      </c>
      <c r="H48" s="157" t="s">
        <v>149</v>
      </c>
      <c r="I48" s="154" t="s">
        <v>148</v>
      </c>
      <c r="J48" s="156"/>
      <c r="K48" s="155" t="s">
        <v>14</v>
      </c>
      <c r="L48" s="154" t="s">
        <v>15</v>
      </c>
    </row>
    <row r="49" spans="1:12" x14ac:dyDescent="0.35">
      <c r="A49" s="296">
        <v>5.0999999999999996</v>
      </c>
      <c r="B49" s="287"/>
      <c r="C49" s="287"/>
      <c r="D49" s="288"/>
      <c r="E49" s="289"/>
      <c r="F49" s="290"/>
      <c r="G49" s="291"/>
      <c r="H49" s="292"/>
      <c r="I49" s="293"/>
      <c r="J49" s="294"/>
      <c r="K49" s="295"/>
      <c r="L49" s="293"/>
    </row>
    <row r="50" spans="1:12" x14ac:dyDescent="0.35">
      <c r="A50" s="856" t="s">
        <v>64</v>
      </c>
      <c r="B50" s="856"/>
      <c r="C50" s="856"/>
      <c r="D50" s="856"/>
      <c r="E50" s="856"/>
      <c r="F50" s="856"/>
      <c r="G50" s="856"/>
      <c r="H50" s="856"/>
      <c r="I50" s="856"/>
      <c r="K50" s="314">
        <f>K44</f>
        <v>19</v>
      </c>
      <c r="L50" s="314">
        <f>L44</f>
        <v>8</v>
      </c>
    </row>
  </sheetData>
  <sheetProtection algorithmName="SHA-512" hashValue="llhiOS8AYtTNPgpc3rGe2Qk5EQRwiIL/CXZdD3IcS+AwfEHK7yBRMYTkE1Gu/UtM7XPmzHaH4spbdvpDBmnulw==" saltValue="GNRahto6SpUzKve/LqCUuw==" spinCount="100000" sheet="1" formatCells="0" formatColumns="0" formatRows="0" sort="0"/>
  <customSheetViews>
    <customSheetView guid="{88E5B5CF-93BF-4D69-9A61-4DBB0D7EC9F1}" scale="80" topLeftCell="A31">
      <selection activeCell="A8" sqref="A8:L8"/>
      <pageMargins left="0.75" right="0.75" top="1" bottom="1" header="0.5" footer="0.5"/>
      <pageSetup orientation="portrait" horizontalDpi="4294967292" verticalDpi="4294967292" r:id="rId1"/>
    </customSheetView>
    <customSheetView guid="{FAE0150E-63C2-4146-A11C-2EC44FC304B5}" scale="80" topLeftCell="A31">
      <selection activeCell="A8" sqref="A8:L8"/>
      <pageMargins left="0.75" right="0.75" top="1" bottom="1" header="0.5" footer="0.5"/>
      <pageSetup orientation="portrait" horizontalDpi="4294967292" verticalDpi="4294967292" r:id="rId2"/>
    </customSheetView>
    <customSheetView guid="{AA3542FD-F369-4012-89A1-951650F7ADF1}" scale="80">
      <selection activeCell="A8" sqref="A8:L8"/>
      <pageMargins left="0.75" right="0.75" top="1" bottom="1" header="0.5" footer="0.5"/>
      <pageSetup orientation="portrait" horizontalDpi="4294967292" verticalDpi="4294967292" r:id="rId3"/>
    </customSheetView>
  </customSheetViews>
  <mergeCells count="29">
    <mergeCell ref="A19:I19"/>
    <mergeCell ref="A27:I27"/>
    <mergeCell ref="A36:I36"/>
    <mergeCell ref="A44:I44"/>
    <mergeCell ref="A50:I50"/>
    <mergeCell ref="A47:E47"/>
    <mergeCell ref="G38:I39"/>
    <mergeCell ref="G46:I47"/>
    <mergeCell ref="G21:I21"/>
    <mergeCell ref="G3:K3"/>
    <mergeCell ref="G4:K4"/>
    <mergeCell ref="B5:E5"/>
    <mergeCell ref="G5:K5"/>
    <mergeCell ref="B3:F3"/>
    <mergeCell ref="B4:F4"/>
    <mergeCell ref="B6:E6"/>
    <mergeCell ref="G6:K6"/>
    <mergeCell ref="A8:L8"/>
    <mergeCell ref="A9:L9"/>
    <mergeCell ref="K11:L12"/>
    <mergeCell ref="A12:E12"/>
    <mergeCell ref="G11:I12"/>
    <mergeCell ref="K38:L39"/>
    <mergeCell ref="K46:L47"/>
    <mergeCell ref="K21:L22"/>
    <mergeCell ref="G22:I22"/>
    <mergeCell ref="G29:I29"/>
    <mergeCell ref="K29:L30"/>
    <mergeCell ref="G30:I30"/>
  </mergeCells>
  <pageMargins left="0.75" right="0.75" top="1" bottom="1" header="0.5" footer="0.5"/>
  <pageSetup orientation="portrait" horizontalDpi="4294967292" verticalDpi="4294967292"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0"/>
  <sheetViews>
    <sheetView zoomScale="90" zoomScaleNormal="90" workbookViewId="0">
      <selection activeCell="A49" sqref="A49"/>
    </sheetView>
  </sheetViews>
  <sheetFormatPr defaultColWidth="12.453125" defaultRowHeight="15.5" x14ac:dyDescent="0.35"/>
  <cols>
    <col min="1" max="1" width="6.26953125" style="133" customWidth="1"/>
    <col min="2" max="3" width="16.26953125" style="104" customWidth="1"/>
    <col min="4" max="4" width="16.26953125" style="132" customWidth="1"/>
    <col min="5" max="5" width="6.26953125" style="104" customWidth="1"/>
    <col min="6" max="6" width="0.7265625" style="104" customWidth="1"/>
    <col min="7" max="9" width="20.26953125" style="104" customWidth="1"/>
    <col min="10" max="10" width="0.7265625" style="104" customWidth="1"/>
    <col min="11" max="12" width="13.54296875" style="104" customWidth="1"/>
    <col min="13" max="16384" width="12.453125" style="104"/>
  </cols>
  <sheetData>
    <row r="1" spans="1:12" s="257" customFormat="1" ht="18.5" x14ac:dyDescent="0.35">
      <c r="A1" s="259" t="s">
        <v>172</v>
      </c>
      <c r="D1" s="258"/>
    </row>
    <row r="2" spans="1:12" s="254" customFormat="1" x14ac:dyDescent="0.35">
      <c r="A2" s="256"/>
      <c r="D2" s="255"/>
    </row>
    <row r="3" spans="1:12" s="253" customFormat="1" x14ac:dyDescent="0.35">
      <c r="B3" s="481" t="s">
        <v>163</v>
      </c>
      <c r="C3" s="481"/>
      <c r="D3" s="481"/>
      <c r="E3" s="481"/>
      <c r="F3" s="481"/>
      <c r="G3" s="870" t="s">
        <v>162</v>
      </c>
      <c r="H3" s="870"/>
      <c r="I3" s="870"/>
      <c r="J3" s="870"/>
      <c r="K3" s="870"/>
    </row>
    <row r="4" spans="1:12" s="249" customFormat="1" x14ac:dyDescent="0.35">
      <c r="A4" s="252"/>
      <c r="B4" s="852" t="s">
        <v>161</v>
      </c>
      <c r="C4" s="852"/>
      <c r="D4" s="852"/>
      <c r="E4" s="852"/>
      <c r="F4" s="852"/>
      <c r="G4" s="851" t="s">
        <v>161</v>
      </c>
      <c r="H4" s="851"/>
      <c r="I4" s="851"/>
      <c r="J4" s="851"/>
      <c r="K4" s="851"/>
    </row>
    <row r="5" spans="1:12" s="249" customFormat="1" ht="110.5" customHeight="1" x14ac:dyDescent="0.35">
      <c r="B5" s="869" t="s">
        <v>171</v>
      </c>
      <c r="C5" s="869"/>
      <c r="D5" s="869"/>
      <c r="E5" s="869"/>
      <c r="F5" s="869"/>
      <c r="G5" s="837" t="s">
        <v>170</v>
      </c>
      <c r="H5" s="837"/>
      <c r="I5" s="837"/>
      <c r="J5" s="837"/>
      <c r="K5" s="837"/>
      <c r="L5" s="250"/>
    </row>
    <row r="6" spans="1:12" s="249" customFormat="1" ht="61.9" customHeight="1" x14ac:dyDescent="0.35">
      <c r="B6" s="869" t="s">
        <v>169</v>
      </c>
      <c r="C6" s="869"/>
      <c r="D6" s="869"/>
      <c r="E6" s="869"/>
      <c r="F6" s="869"/>
      <c r="G6" s="838"/>
      <c r="H6" s="838"/>
      <c r="I6" s="838"/>
      <c r="J6" s="838"/>
      <c r="K6" s="838"/>
      <c r="L6" s="250"/>
    </row>
    <row r="7" spans="1:12" s="246" customFormat="1" ht="15" customHeight="1" x14ac:dyDescent="0.35">
      <c r="A7" s="248"/>
      <c r="B7" s="247"/>
      <c r="C7" s="247"/>
      <c r="D7" s="247"/>
      <c r="E7" s="247"/>
      <c r="F7" s="247"/>
      <c r="G7" s="247"/>
      <c r="H7" s="247"/>
      <c r="I7" s="247"/>
      <c r="J7" s="247"/>
      <c r="K7" s="247"/>
      <c r="L7" s="247"/>
    </row>
    <row r="8" spans="1:12" x14ac:dyDescent="0.35">
      <c r="A8" s="839" t="s">
        <v>27</v>
      </c>
      <c r="B8" s="840"/>
      <c r="C8" s="840"/>
      <c r="D8" s="840"/>
      <c r="E8" s="840"/>
      <c r="F8" s="840"/>
      <c r="G8" s="840"/>
      <c r="H8" s="840"/>
      <c r="I8" s="840"/>
      <c r="J8" s="840"/>
      <c r="K8" s="840"/>
      <c r="L8" s="840"/>
    </row>
    <row r="9" spans="1:12" x14ac:dyDescent="0.35">
      <c r="A9" s="867" t="s">
        <v>168</v>
      </c>
      <c r="B9" s="868"/>
      <c r="C9" s="868"/>
      <c r="D9" s="868"/>
      <c r="E9" s="868"/>
      <c r="F9" s="868"/>
      <c r="G9" s="868"/>
      <c r="H9" s="868"/>
      <c r="I9" s="868"/>
      <c r="J9" s="868"/>
      <c r="K9" s="868"/>
      <c r="L9" s="868"/>
    </row>
    <row r="10" spans="1:12" x14ac:dyDescent="0.35">
      <c r="I10" s="245"/>
    </row>
    <row r="11" spans="1:12" x14ac:dyDescent="0.35">
      <c r="A11" s="173" t="s">
        <v>31</v>
      </c>
      <c r="B11" s="170"/>
      <c r="C11" s="170"/>
      <c r="D11" s="188"/>
      <c r="E11" s="263"/>
      <c r="F11" s="264"/>
      <c r="G11" s="834" t="s">
        <v>167</v>
      </c>
      <c r="H11" s="848"/>
      <c r="I11" s="849"/>
      <c r="J11" s="264"/>
      <c r="K11" s="863" t="s">
        <v>124</v>
      </c>
      <c r="L11" s="864"/>
    </row>
    <row r="12" spans="1:12" x14ac:dyDescent="0.35">
      <c r="A12" s="168" t="s">
        <v>32</v>
      </c>
      <c r="B12" s="165"/>
      <c r="C12" s="165"/>
      <c r="D12" s="187"/>
      <c r="E12" s="244"/>
      <c r="F12" s="163"/>
      <c r="G12" s="831"/>
      <c r="H12" s="832"/>
      <c r="I12" s="833"/>
      <c r="J12" s="163"/>
      <c r="K12" s="865"/>
      <c r="L12" s="866"/>
    </row>
    <row r="13" spans="1:12" s="153" customFormat="1" ht="60" customHeight="1" x14ac:dyDescent="0.35">
      <c r="A13" s="161" t="s">
        <v>28</v>
      </c>
      <c r="B13" s="242" t="s">
        <v>5</v>
      </c>
      <c r="C13" s="242" t="s">
        <v>6</v>
      </c>
      <c r="D13" s="241" t="s">
        <v>7</v>
      </c>
      <c r="E13" s="242" t="s">
        <v>8</v>
      </c>
      <c r="F13" s="201"/>
      <c r="G13" s="239" t="s">
        <v>166</v>
      </c>
      <c r="H13" s="238" t="s">
        <v>165</v>
      </c>
      <c r="I13" s="237" t="s">
        <v>164</v>
      </c>
      <c r="J13" s="201"/>
      <c r="K13" s="155" t="s">
        <v>14</v>
      </c>
      <c r="L13" s="154" t="s">
        <v>15</v>
      </c>
    </row>
    <row r="14" spans="1:12" s="233" customFormat="1" x14ac:dyDescent="0.35">
      <c r="A14" s="183">
        <v>1.1000000000000001</v>
      </c>
      <c r="B14" s="152" t="s">
        <v>20</v>
      </c>
      <c r="C14" s="152" t="s">
        <v>21</v>
      </c>
      <c r="D14" s="151">
        <v>36648</v>
      </c>
      <c r="E14" s="150" t="s">
        <v>22</v>
      </c>
      <c r="F14" s="182"/>
      <c r="G14" s="236" t="s">
        <v>153</v>
      </c>
      <c r="H14" s="235">
        <v>2</v>
      </c>
      <c r="I14" s="234">
        <v>2</v>
      </c>
      <c r="J14" s="182"/>
      <c r="K14" s="232">
        <v>2</v>
      </c>
      <c r="L14" s="231">
        <v>2</v>
      </c>
    </row>
    <row r="15" spans="1:12" s="233" customFormat="1" x14ac:dyDescent="0.35">
      <c r="A15" s="183">
        <v>1.2</v>
      </c>
      <c r="B15" s="182" t="s">
        <v>29</v>
      </c>
      <c r="C15" s="182" t="s">
        <v>30</v>
      </c>
      <c r="D15" s="199">
        <v>23114</v>
      </c>
      <c r="E15" s="230" t="s">
        <v>22</v>
      </c>
      <c r="F15" s="182"/>
      <c r="G15" s="228" t="s">
        <v>153</v>
      </c>
      <c r="H15" s="227">
        <v>2</v>
      </c>
      <c r="I15" s="226">
        <v>1</v>
      </c>
      <c r="J15" s="182"/>
      <c r="K15" s="232">
        <v>2</v>
      </c>
      <c r="L15" s="231">
        <v>1</v>
      </c>
    </row>
    <row r="16" spans="1:12" s="205" customFormat="1" x14ac:dyDescent="0.35">
      <c r="A16" s="183">
        <v>1.3</v>
      </c>
      <c r="B16" s="182" t="s">
        <v>33</v>
      </c>
      <c r="C16" s="182" t="s">
        <v>34</v>
      </c>
      <c r="D16" s="181">
        <v>34625</v>
      </c>
      <c r="E16" s="180" t="s">
        <v>22</v>
      </c>
      <c r="F16" s="229"/>
      <c r="G16" s="228" t="s">
        <v>153</v>
      </c>
      <c r="H16" s="227">
        <v>2</v>
      </c>
      <c r="I16" s="226">
        <v>0</v>
      </c>
      <c r="J16" s="229"/>
      <c r="K16" s="232">
        <v>2</v>
      </c>
      <c r="L16" s="231">
        <v>0</v>
      </c>
    </row>
    <row r="17" spans="1:12" s="205" customFormat="1" x14ac:dyDescent="0.35">
      <c r="A17" s="183">
        <v>1.4</v>
      </c>
      <c r="B17" s="182" t="s">
        <v>35</v>
      </c>
      <c r="C17" s="182" t="s">
        <v>36</v>
      </c>
      <c r="D17" s="181">
        <v>30057</v>
      </c>
      <c r="E17" s="230" t="s">
        <v>13</v>
      </c>
      <c r="F17" s="184"/>
      <c r="G17" s="228" t="s">
        <v>153</v>
      </c>
      <c r="H17" s="227">
        <v>1</v>
      </c>
      <c r="I17" s="226">
        <v>0</v>
      </c>
      <c r="J17" s="184"/>
      <c r="K17" s="177">
        <v>1</v>
      </c>
      <c r="L17" s="176">
        <v>0</v>
      </c>
    </row>
    <row r="18" spans="1:12" s="205" customFormat="1" x14ac:dyDescent="0.35">
      <c r="A18" s="281">
        <v>1.5</v>
      </c>
      <c r="B18" s="282" t="s">
        <v>37</v>
      </c>
      <c r="C18" s="282" t="s">
        <v>38</v>
      </c>
      <c r="D18" s="283">
        <v>24976</v>
      </c>
      <c r="E18" s="284" t="s">
        <v>22</v>
      </c>
      <c r="F18" s="184"/>
      <c r="G18" s="192" t="s">
        <v>153</v>
      </c>
      <c r="H18" s="191">
        <v>2</v>
      </c>
      <c r="I18" s="190">
        <v>1</v>
      </c>
      <c r="J18" s="184"/>
      <c r="K18" s="135">
        <v>2</v>
      </c>
      <c r="L18" s="134">
        <v>1</v>
      </c>
    </row>
    <row r="19" spans="1:12" s="205" customFormat="1" x14ac:dyDescent="0.35">
      <c r="A19" s="855" t="s">
        <v>60</v>
      </c>
      <c r="B19" s="855"/>
      <c r="C19" s="855"/>
      <c r="D19" s="855"/>
      <c r="E19" s="855"/>
      <c r="F19" s="855"/>
      <c r="G19" s="855"/>
      <c r="H19" s="855"/>
      <c r="I19" s="855"/>
      <c r="J19" s="184"/>
      <c r="K19" s="286">
        <f>SUM(K14:K18)</f>
        <v>9</v>
      </c>
      <c r="L19" s="286">
        <f>SUM(L14:L18)</f>
        <v>4</v>
      </c>
    </row>
    <row r="21" spans="1:12" ht="15.65" customHeight="1" x14ac:dyDescent="0.35">
      <c r="A21" s="173" t="s">
        <v>156</v>
      </c>
      <c r="B21" s="170"/>
      <c r="C21" s="170"/>
      <c r="D21" s="188"/>
      <c r="E21" s="263"/>
      <c r="F21" s="169"/>
      <c r="G21" s="834" t="s">
        <v>167</v>
      </c>
      <c r="H21" s="848"/>
      <c r="I21" s="849"/>
      <c r="J21" s="169"/>
      <c r="K21" s="863" t="s">
        <v>124</v>
      </c>
      <c r="L21" s="864"/>
    </row>
    <row r="22" spans="1:12" ht="30" customHeight="1" x14ac:dyDescent="0.35">
      <c r="A22" s="845" t="s">
        <v>40</v>
      </c>
      <c r="B22" s="846"/>
      <c r="C22" s="846"/>
      <c r="D22" s="846"/>
      <c r="E22" s="847"/>
      <c r="F22" s="163"/>
      <c r="G22" s="831"/>
      <c r="H22" s="832"/>
      <c r="I22" s="833"/>
      <c r="J22" s="163"/>
      <c r="K22" s="865"/>
      <c r="L22" s="866"/>
    </row>
    <row r="23" spans="1:12" s="153" customFormat="1" ht="60" customHeight="1" x14ac:dyDescent="0.35">
      <c r="A23" s="161" t="s">
        <v>28</v>
      </c>
      <c r="B23" s="160" t="s">
        <v>5</v>
      </c>
      <c r="C23" s="160" t="s">
        <v>6</v>
      </c>
      <c r="D23" s="159" t="s">
        <v>7</v>
      </c>
      <c r="E23" s="158" t="s">
        <v>8</v>
      </c>
      <c r="F23" s="201"/>
      <c r="G23" s="239" t="s">
        <v>166</v>
      </c>
      <c r="H23" s="238" t="s">
        <v>165</v>
      </c>
      <c r="I23" s="237" t="s">
        <v>164</v>
      </c>
      <c r="J23" s="201"/>
      <c r="K23" s="155" t="s">
        <v>14</v>
      </c>
      <c r="L23" s="154" t="s">
        <v>15</v>
      </c>
    </row>
    <row r="24" spans="1:12" x14ac:dyDescent="0.35">
      <c r="A24" s="219">
        <v>2.1</v>
      </c>
      <c r="B24" s="225"/>
      <c r="C24" s="225"/>
      <c r="D24" s="224"/>
      <c r="E24" s="223"/>
      <c r="F24" s="184"/>
      <c r="G24" s="222"/>
      <c r="H24" s="221"/>
      <c r="I24" s="220"/>
      <c r="J24" s="189"/>
      <c r="K24" s="143"/>
      <c r="L24" s="142"/>
    </row>
    <row r="25" spans="1:12" x14ac:dyDescent="0.35">
      <c r="A25" s="219">
        <v>2.2000000000000002</v>
      </c>
      <c r="B25" s="145"/>
      <c r="C25" s="145"/>
      <c r="D25" s="144"/>
      <c r="E25" s="218"/>
      <c r="F25" s="184"/>
      <c r="G25" s="217"/>
      <c r="H25" s="216"/>
      <c r="I25" s="215"/>
      <c r="J25" s="189"/>
      <c r="K25" s="143"/>
      <c r="L25" s="142"/>
    </row>
    <row r="26" spans="1:12" x14ac:dyDescent="0.35">
      <c r="A26" s="214">
        <v>2.2999999999999998</v>
      </c>
      <c r="B26" s="213"/>
      <c r="C26" s="213"/>
      <c r="D26" s="212"/>
      <c r="E26" s="211"/>
      <c r="F26" s="184"/>
      <c r="G26" s="210"/>
      <c r="H26" s="209"/>
      <c r="I26" s="208"/>
      <c r="J26" s="189"/>
      <c r="K26" s="207"/>
      <c r="L26" s="206"/>
    </row>
    <row r="27" spans="1:12" x14ac:dyDescent="0.35">
      <c r="A27" s="854" t="s">
        <v>61</v>
      </c>
      <c r="B27" s="854"/>
      <c r="C27" s="854"/>
      <c r="D27" s="854"/>
      <c r="E27" s="854"/>
      <c r="F27" s="854"/>
      <c r="G27" s="854"/>
      <c r="H27" s="854"/>
      <c r="I27" s="854"/>
      <c r="J27" s="189"/>
      <c r="K27" s="313">
        <f>K19</f>
        <v>9</v>
      </c>
      <c r="L27" s="313">
        <f>L19</f>
        <v>4</v>
      </c>
    </row>
    <row r="29" spans="1:12" ht="15.65" customHeight="1" x14ac:dyDescent="0.35">
      <c r="A29" s="173" t="s">
        <v>41</v>
      </c>
      <c r="B29" s="170"/>
      <c r="C29" s="170"/>
      <c r="D29" s="188"/>
      <c r="E29" s="263"/>
      <c r="F29" s="169"/>
      <c r="G29" s="834" t="s">
        <v>167</v>
      </c>
      <c r="H29" s="848"/>
      <c r="I29" s="849"/>
      <c r="J29" s="169"/>
      <c r="K29" s="863" t="s">
        <v>124</v>
      </c>
      <c r="L29" s="864"/>
    </row>
    <row r="30" spans="1:12" ht="34.15" customHeight="1" x14ac:dyDescent="0.35">
      <c r="A30" s="845" t="s">
        <v>155</v>
      </c>
      <c r="B30" s="846"/>
      <c r="C30" s="846"/>
      <c r="D30" s="846"/>
      <c r="E30" s="847"/>
      <c r="F30" s="163"/>
      <c r="G30" s="831"/>
      <c r="H30" s="832"/>
      <c r="I30" s="833"/>
      <c r="J30" s="163"/>
      <c r="K30" s="865"/>
      <c r="L30" s="866"/>
    </row>
    <row r="31" spans="1:12" s="153" customFormat="1" ht="60" customHeight="1" x14ac:dyDescent="0.35">
      <c r="A31" s="161" t="s">
        <v>28</v>
      </c>
      <c r="B31" s="160" t="s">
        <v>5</v>
      </c>
      <c r="C31" s="160" t="s">
        <v>6</v>
      </c>
      <c r="D31" s="159" t="s">
        <v>7</v>
      </c>
      <c r="E31" s="158" t="s">
        <v>8</v>
      </c>
      <c r="F31" s="201"/>
      <c r="G31" s="239" t="s">
        <v>166</v>
      </c>
      <c r="H31" s="238" t="s">
        <v>165</v>
      </c>
      <c r="I31" s="237" t="s">
        <v>164</v>
      </c>
      <c r="J31" s="201"/>
      <c r="K31" s="155" t="s">
        <v>14</v>
      </c>
      <c r="L31" s="154" t="s">
        <v>15</v>
      </c>
    </row>
    <row r="32" spans="1:12" s="233" customFormat="1" x14ac:dyDescent="0.35">
      <c r="A32" s="200">
        <v>3.1</v>
      </c>
      <c r="B32" s="182" t="s">
        <v>43</v>
      </c>
      <c r="C32" s="182" t="s">
        <v>44</v>
      </c>
      <c r="D32" s="199">
        <v>24585</v>
      </c>
      <c r="E32" s="150" t="s">
        <v>13</v>
      </c>
      <c r="F32" s="184"/>
      <c r="G32" s="198" t="s">
        <v>153</v>
      </c>
      <c r="H32" s="197">
        <v>1</v>
      </c>
      <c r="I32" s="196">
        <v>1</v>
      </c>
      <c r="J32" s="189"/>
      <c r="K32" s="177">
        <v>1</v>
      </c>
      <c r="L32" s="176">
        <v>1</v>
      </c>
    </row>
    <row r="33" spans="1:12" s="233" customFormat="1" x14ac:dyDescent="0.35">
      <c r="A33" s="183">
        <v>3.2</v>
      </c>
      <c r="B33" s="184" t="s">
        <v>45</v>
      </c>
      <c r="C33" s="184" t="s">
        <v>46</v>
      </c>
      <c r="D33" s="181">
        <v>30524</v>
      </c>
      <c r="E33" s="180" t="s">
        <v>22</v>
      </c>
      <c r="F33" s="184"/>
      <c r="G33" s="195" t="s">
        <v>153</v>
      </c>
      <c r="H33" s="189">
        <v>2</v>
      </c>
      <c r="I33" s="194">
        <v>1</v>
      </c>
      <c r="J33" s="189"/>
      <c r="K33" s="177">
        <v>2</v>
      </c>
      <c r="L33" s="176">
        <v>1</v>
      </c>
    </row>
    <row r="34" spans="1:12" s="233" customFormat="1" x14ac:dyDescent="0.35">
      <c r="A34" s="183">
        <v>3.3</v>
      </c>
      <c r="B34" s="182" t="s">
        <v>47</v>
      </c>
      <c r="C34" s="182" t="s">
        <v>48</v>
      </c>
      <c r="D34" s="181">
        <v>30565</v>
      </c>
      <c r="E34" s="180" t="s">
        <v>13</v>
      </c>
      <c r="F34" s="184"/>
      <c r="G34" s="195" t="s">
        <v>153</v>
      </c>
      <c r="H34" s="189">
        <v>1</v>
      </c>
      <c r="I34" s="194">
        <v>1</v>
      </c>
      <c r="J34" s="189"/>
      <c r="K34" s="177">
        <v>1</v>
      </c>
      <c r="L34" s="176">
        <v>1</v>
      </c>
    </row>
    <row r="35" spans="1:12" s="233" customFormat="1" x14ac:dyDescent="0.35">
      <c r="A35" s="193">
        <v>3.4</v>
      </c>
      <c r="B35" s="285" t="s">
        <v>35</v>
      </c>
      <c r="C35" s="285" t="s">
        <v>36</v>
      </c>
      <c r="D35" s="175">
        <v>30057</v>
      </c>
      <c r="E35" s="174" t="s">
        <v>13</v>
      </c>
      <c r="F35" s="184"/>
      <c r="G35" s="192" t="s">
        <v>153</v>
      </c>
      <c r="H35" s="191">
        <v>2</v>
      </c>
      <c r="I35" s="190">
        <v>1</v>
      </c>
      <c r="J35" s="189"/>
      <c r="K35" s="135">
        <v>2</v>
      </c>
      <c r="L35" s="134">
        <v>1</v>
      </c>
    </row>
    <row r="36" spans="1:12" s="233" customFormat="1" x14ac:dyDescent="0.35">
      <c r="A36" s="855" t="s">
        <v>62</v>
      </c>
      <c r="B36" s="855"/>
      <c r="C36" s="855"/>
      <c r="D36" s="855"/>
      <c r="E36" s="855"/>
      <c r="F36" s="855"/>
      <c r="G36" s="855"/>
      <c r="H36" s="855"/>
      <c r="I36" s="855"/>
      <c r="J36" s="189"/>
      <c r="K36" s="286">
        <f>SUM(K27,K32,K33,K34,K35)</f>
        <v>15</v>
      </c>
      <c r="L36" s="286">
        <f>SUM(L27,L32,L33,L34,L35)</f>
        <v>8</v>
      </c>
    </row>
    <row r="38" spans="1:12" ht="15.65" customHeight="1" x14ac:dyDescent="0.35">
      <c r="A38" s="173" t="s">
        <v>49</v>
      </c>
      <c r="B38" s="170"/>
      <c r="C38" s="170"/>
      <c r="D38" s="188"/>
      <c r="E38" s="263"/>
      <c r="F38" s="169"/>
      <c r="G38" s="857" t="s">
        <v>167</v>
      </c>
      <c r="H38" s="858"/>
      <c r="I38" s="859"/>
      <c r="J38" s="169"/>
      <c r="K38" s="863" t="s">
        <v>124</v>
      </c>
      <c r="L38" s="864"/>
    </row>
    <row r="39" spans="1:12" x14ac:dyDescent="0.35">
      <c r="A39" s="168" t="s">
        <v>154</v>
      </c>
      <c r="B39" s="165"/>
      <c r="C39" s="165"/>
      <c r="D39" s="187"/>
      <c r="E39" s="244"/>
      <c r="F39" s="260"/>
      <c r="G39" s="860"/>
      <c r="H39" s="861"/>
      <c r="I39" s="862"/>
      <c r="J39" s="163"/>
      <c r="K39" s="865"/>
      <c r="L39" s="866"/>
    </row>
    <row r="40" spans="1:12" s="153" customFormat="1" ht="60" customHeight="1" x14ac:dyDescent="0.35">
      <c r="A40" s="161" t="s">
        <v>28</v>
      </c>
      <c r="B40" s="160" t="s">
        <v>5</v>
      </c>
      <c r="C40" s="160" t="s">
        <v>6</v>
      </c>
      <c r="D40" s="159" t="s">
        <v>7</v>
      </c>
      <c r="E40" s="158" t="s">
        <v>8</v>
      </c>
      <c r="F40" s="156"/>
      <c r="G40" s="155" t="s">
        <v>166</v>
      </c>
      <c r="H40" s="157" t="s">
        <v>165</v>
      </c>
      <c r="I40" s="154" t="s">
        <v>164</v>
      </c>
      <c r="J40" s="156"/>
      <c r="K40" s="155" t="s">
        <v>14</v>
      </c>
      <c r="L40" s="154" t="s">
        <v>15</v>
      </c>
    </row>
    <row r="41" spans="1:12" s="233" customFormat="1" x14ac:dyDescent="0.35">
      <c r="A41" s="186">
        <v>4.0999999999999996</v>
      </c>
      <c r="B41" s="184" t="s">
        <v>51</v>
      </c>
      <c r="C41" s="184" t="s">
        <v>52</v>
      </c>
      <c r="D41" s="181">
        <v>37066</v>
      </c>
      <c r="E41" s="185" t="s">
        <v>22</v>
      </c>
      <c r="F41" s="139"/>
      <c r="G41" s="149" t="s">
        <v>153</v>
      </c>
      <c r="H41" s="148">
        <v>1</v>
      </c>
      <c r="I41" s="146">
        <v>0</v>
      </c>
      <c r="J41" s="136"/>
      <c r="K41" s="147">
        <v>1</v>
      </c>
      <c r="L41" s="146">
        <v>0</v>
      </c>
    </row>
    <row r="42" spans="1:12" s="233" customFormat="1" x14ac:dyDescent="0.35">
      <c r="A42" s="183">
        <v>4.2</v>
      </c>
      <c r="B42" s="184" t="s">
        <v>53</v>
      </c>
      <c r="C42" s="184" t="s">
        <v>54</v>
      </c>
      <c r="D42" s="181">
        <v>36418</v>
      </c>
      <c r="E42" s="180" t="s">
        <v>13</v>
      </c>
      <c r="F42" s="139"/>
      <c r="G42" s="179" t="s">
        <v>153</v>
      </c>
      <c r="H42" s="178">
        <v>2</v>
      </c>
      <c r="I42" s="176">
        <v>0</v>
      </c>
      <c r="J42" s="136"/>
      <c r="K42" s="177">
        <v>2</v>
      </c>
      <c r="L42" s="176">
        <v>0</v>
      </c>
    </row>
    <row r="43" spans="1:12" s="233" customFormat="1" x14ac:dyDescent="0.35">
      <c r="A43" s="141">
        <v>4.3</v>
      </c>
      <c r="B43" s="140" t="s">
        <v>55</v>
      </c>
      <c r="C43" s="140" t="s">
        <v>56</v>
      </c>
      <c r="D43" s="175">
        <v>29270</v>
      </c>
      <c r="E43" s="174" t="s">
        <v>13</v>
      </c>
      <c r="F43" s="139"/>
      <c r="G43" s="138" t="s">
        <v>153</v>
      </c>
      <c r="H43" s="137">
        <v>1</v>
      </c>
      <c r="I43" s="134">
        <v>0</v>
      </c>
      <c r="J43" s="136"/>
      <c r="K43" s="135">
        <v>1</v>
      </c>
      <c r="L43" s="134">
        <v>0</v>
      </c>
    </row>
    <row r="44" spans="1:12" s="233" customFormat="1" x14ac:dyDescent="0.35">
      <c r="A44" s="855" t="s">
        <v>63</v>
      </c>
      <c r="B44" s="855"/>
      <c r="C44" s="855"/>
      <c r="D44" s="855"/>
      <c r="E44" s="855"/>
      <c r="F44" s="855"/>
      <c r="G44" s="855"/>
      <c r="H44" s="855"/>
      <c r="I44" s="855"/>
      <c r="J44" s="136"/>
      <c r="K44" s="286">
        <f>SUM(K36,K41,K42,K43)</f>
        <v>19</v>
      </c>
      <c r="L44" s="286">
        <f>SUM(L36,L41,L42,L43)</f>
        <v>8</v>
      </c>
    </row>
    <row r="46" spans="1:12" s="162" customFormat="1" x14ac:dyDescent="0.35">
      <c r="A46" s="173" t="s">
        <v>57</v>
      </c>
      <c r="B46" s="172"/>
      <c r="C46" s="172"/>
      <c r="D46" s="171"/>
      <c r="E46" s="262"/>
      <c r="F46" s="169"/>
      <c r="G46" s="857" t="s">
        <v>167</v>
      </c>
      <c r="H46" s="858"/>
      <c r="I46" s="859"/>
      <c r="J46" s="169"/>
      <c r="K46" s="863" t="s">
        <v>124</v>
      </c>
      <c r="L46" s="864"/>
    </row>
    <row r="47" spans="1:12" s="162" customFormat="1" ht="26.5" customHeight="1" x14ac:dyDescent="0.35">
      <c r="A47" s="845" t="s">
        <v>58</v>
      </c>
      <c r="B47" s="846"/>
      <c r="C47" s="846"/>
      <c r="D47" s="846"/>
      <c r="E47" s="847"/>
      <c r="F47" s="260"/>
      <c r="G47" s="860"/>
      <c r="H47" s="861"/>
      <c r="I47" s="862"/>
      <c r="J47" s="163"/>
      <c r="K47" s="865"/>
      <c r="L47" s="866"/>
    </row>
    <row r="48" spans="1:12" s="153" customFormat="1" ht="60" customHeight="1" x14ac:dyDescent="0.35">
      <c r="A48" s="161" t="s">
        <v>28</v>
      </c>
      <c r="B48" s="160" t="s">
        <v>5</v>
      </c>
      <c r="C48" s="160" t="s">
        <v>6</v>
      </c>
      <c r="D48" s="159" t="s">
        <v>7</v>
      </c>
      <c r="E48" s="158" t="s">
        <v>8</v>
      </c>
      <c r="F48" s="156"/>
      <c r="G48" s="155" t="s">
        <v>166</v>
      </c>
      <c r="H48" s="157" t="s">
        <v>165</v>
      </c>
      <c r="I48" s="154" t="s">
        <v>164</v>
      </c>
      <c r="J48" s="156"/>
      <c r="K48" s="155" t="s">
        <v>14</v>
      </c>
      <c r="L48" s="154" t="s">
        <v>15</v>
      </c>
    </row>
    <row r="49" spans="1:12" s="233" customFormat="1" x14ac:dyDescent="0.35">
      <c r="A49" s="296">
        <v>5.0999999999999996</v>
      </c>
      <c r="B49" s="287"/>
      <c r="C49" s="287"/>
      <c r="D49" s="288"/>
      <c r="E49" s="289"/>
      <c r="F49" s="290"/>
      <c r="G49" s="291"/>
      <c r="H49" s="292"/>
      <c r="I49" s="293"/>
      <c r="J49" s="294"/>
      <c r="K49" s="295"/>
      <c r="L49" s="293"/>
    </row>
    <row r="50" spans="1:12" x14ac:dyDescent="0.35">
      <c r="A50" s="856" t="s">
        <v>64</v>
      </c>
      <c r="B50" s="856"/>
      <c r="C50" s="856"/>
      <c r="D50" s="856"/>
      <c r="E50" s="856"/>
      <c r="F50" s="856"/>
      <c r="G50" s="856"/>
      <c r="H50" s="856"/>
      <c r="I50" s="856"/>
      <c r="K50" s="314">
        <f>K44</f>
        <v>19</v>
      </c>
      <c r="L50" s="314">
        <f>L44</f>
        <v>8</v>
      </c>
    </row>
  </sheetData>
  <sheetProtection algorithmName="SHA-512" hashValue="FlR+IvcJm92OUq29sQzjOknr1rvQHYSqUw9VX3bazvJJ4cIAx2Wg4viVIHh40rq86tY2eJcvpZMeM7iBhWvlzA==" saltValue="tp3igHOsIyJIZAp2/5B3fQ==" spinCount="100000" sheet="1" formatCells="0" formatColumns="0" formatRows="0" sort="0"/>
  <customSheetViews>
    <customSheetView guid="{88E5B5CF-93BF-4D69-9A61-4DBB0D7EC9F1}" scale="90" topLeftCell="A37">
      <selection activeCell="B8" sqref="B8:F8"/>
      <pageMargins left="0.75" right="0.75" top="1" bottom="1" header="0.5" footer="0.5"/>
      <pageSetup orientation="portrait" horizontalDpi="4294967292" verticalDpi="4294967292" r:id="rId1"/>
    </customSheetView>
    <customSheetView guid="{FAE0150E-63C2-4146-A11C-2EC44FC304B5}" scale="90" topLeftCell="A37">
      <selection activeCell="B8" sqref="B8:F8"/>
      <pageMargins left="0.75" right="0.75" top="1" bottom="1" header="0.5" footer="0.5"/>
      <pageSetup orientation="portrait" horizontalDpi="4294967292" verticalDpi="4294967292" r:id="rId2"/>
    </customSheetView>
    <customSheetView guid="{AA3542FD-F369-4012-89A1-951650F7ADF1}" scale="90">
      <selection activeCell="A8" sqref="A8:L8"/>
      <pageMargins left="0.75" right="0.75" top="1" bottom="1" header="0.5" footer="0.5"/>
      <pageSetup orientation="portrait" horizontalDpi="4294967292" verticalDpi="4294967292" r:id="rId3"/>
    </customSheetView>
  </customSheetViews>
  <mergeCells count="28">
    <mergeCell ref="A50:I50"/>
    <mergeCell ref="G46:I47"/>
    <mergeCell ref="G38:I39"/>
    <mergeCell ref="A30:E30"/>
    <mergeCell ref="A22:E22"/>
    <mergeCell ref="A36:I36"/>
    <mergeCell ref="B3:F3"/>
    <mergeCell ref="B4:F4"/>
    <mergeCell ref="B5:F5"/>
    <mergeCell ref="B6:F6"/>
    <mergeCell ref="G3:K3"/>
    <mergeCell ref="G4:K4"/>
    <mergeCell ref="G5:K5"/>
    <mergeCell ref="G6:K6"/>
    <mergeCell ref="K38:L39"/>
    <mergeCell ref="K46:L47"/>
    <mergeCell ref="A44:I44"/>
    <mergeCell ref="A47:E47"/>
    <mergeCell ref="A8:L8"/>
    <mergeCell ref="A9:L9"/>
    <mergeCell ref="K11:L12"/>
    <mergeCell ref="K21:L22"/>
    <mergeCell ref="K29:L30"/>
    <mergeCell ref="G11:I12"/>
    <mergeCell ref="G21:I22"/>
    <mergeCell ref="G29:I30"/>
    <mergeCell ref="A19:I19"/>
    <mergeCell ref="A27:I27"/>
  </mergeCells>
  <pageMargins left="0.75" right="0.75" top="1" bottom="1" header="0.5" footer="0.5"/>
  <pageSetup orientation="portrait" horizontalDpi="4294967292" verticalDpi="4294967292"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0"/>
  <sheetViews>
    <sheetView zoomScale="90" zoomScaleNormal="90" workbookViewId="0"/>
  </sheetViews>
  <sheetFormatPr defaultColWidth="12.453125" defaultRowHeight="15.5" x14ac:dyDescent="0.35"/>
  <cols>
    <col min="1" max="1" width="6.26953125" style="133" customWidth="1"/>
    <col min="2" max="3" width="16.26953125" style="104" customWidth="1"/>
    <col min="4" max="4" width="16.26953125" style="132" customWidth="1"/>
    <col min="5" max="5" width="6.26953125" style="104" customWidth="1"/>
    <col min="6" max="6" width="0.7265625" style="104" customWidth="1"/>
    <col min="7" max="9" width="20.26953125" style="104" customWidth="1"/>
    <col min="10" max="10" width="0.7265625" style="104" customWidth="1"/>
    <col min="11" max="12" width="17.453125" style="104" customWidth="1"/>
    <col min="13" max="16384" width="12.453125" style="104"/>
  </cols>
  <sheetData>
    <row r="1" spans="1:12" s="257" customFormat="1" ht="18" customHeight="1" x14ac:dyDescent="0.35">
      <c r="A1" s="259" t="s">
        <v>183</v>
      </c>
      <c r="D1" s="258"/>
    </row>
    <row r="2" spans="1:12" s="254" customFormat="1" x14ac:dyDescent="0.35">
      <c r="A2" s="256"/>
      <c r="D2" s="255"/>
    </row>
    <row r="3" spans="1:12" s="253" customFormat="1" x14ac:dyDescent="0.35">
      <c r="B3" s="481" t="s">
        <v>163</v>
      </c>
      <c r="C3" s="481"/>
      <c r="D3" s="481"/>
      <c r="E3" s="481"/>
      <c r="F3" s="481"/>
      <c r="G3" s="870" t="s">
        <v>162</v>
      </c>
      <c r="H3" s="870"/>
      <c r="I3" s="870"/>
      <c r="J3" s="870"/>
      <c r="K3" s="870"/>
    </row>
    <row r="4" spans="1:12" s="249" customFormat="1" x14ac:dyDescent="0.35">
      <c r="A4" s="252"/>
      <c r="B4" s="852" t="s">
        <v>161</v>
      </c>
      <c r="C4" s="852"/>
      <c r="D4" s="852"/>
      <c r="E4" s="852"/>
      <c r="F4" s="852"/>
      <c r="G4" s="851" t="s">
        <v>161</v>
      </c>
      <c r="H4" s="851"/>
      <c r="I4" s="851"/>
      <c r="J4" s="851"/>
      <c r="K4" s="851"/>
    </row>
    <row r="5" spans="1:12" s="249" customFormat="1" ht="95.5" customHeight="1" x14ac:dyDescent="0.35">
      <c r="B5" s="869" t="s">
        <v>182</v>
      </c>
      <c r="C5" s="869"/>
      <c r="D5" s="869"/>
      <c r="E5" s="869"/>
      <c r="F5" s="869"/>
      <c r="G5" s="837" t="s">
        <v>181</v>
      </c>
      <c r="H5" s="837"/>
      <c r="I5" s="837"/>
      <c r="J5" s="837"/>
      <c r="K5" s="837"/>
      <c r="L5" s="250"/>
    </row>
    <row r="6" spans="1:12" s="249" customFormat="1" ht="63.65" customHeight="1" x14ac:dyDescent="0.35">
      <c r="B6" s="869" t="s">
        <v>180</v>
      </c>
      <c r="C6" s="869"/>
      <c r="D6" s="869"/>
      <c r="E6" s="869"/>
      <c r="F6" s="869"/>
      <c r="G6" s="838"/>
      <c r="H6" s="838"/>
      <c r="I6" s="838"/>
      <c r="J6" s="838"/>
      <c r="K6" s="838"/>
      <c r="L6" s="250"/>
    </row>
    <row r="7" spans="1:12" s="246" customFormat="1" ht="15" customHeight="1" x14ac:dyDescent="0.35">
      <c r="A7" s="248"/>
      <c r="B7" s="247"/>
      <c r="C7" s="247"/>
      <c r="D7" s="247"/>
      <c r="E7" s="247"/>
      <c r="F7" s="247"/>
      <c r="G7" s="247"/>
      <c r="H7" s="247"/>
      <c r="I7" s="247"/>
      <c r="J7" s="247"/>
      <c r="K7" s="247"/>
      <c r="L7" s="247"/>
    </row>
    <row r="8" spans="1:12" x14ac:dyDescent="0.35">
      <c r="A8" s="839" t="s">
        <v>27</v>
      </c>
      <c r="B8" s="840"/>
      <c r="C8" s="840"/>
      <c r="D8" s="840"/>
      <c r="E8" s="840"/>
      <c r="F8" s="840"/>
      <c r="G8" s="840"/>
      <c r="H8" s="840"/>
      <c r="I8" s="840"/>
      <c r="J8" s="840"/>
      <c r="K8" s="840"/>
      <c r="L8" s="840"/>
    </row>
    <row r="9" spans="1:12" x14ac:dyDescent="0.35">
      <c r="A9" s="867" t="s">
        <v>179</v>
      </c>
      <c r="B9" s="868"/>
      <c r="C9" s="868"/>
      <c r="D9" s="868"/>
      <c r="E9" s="868"/>
      <c r="F9" s="868"/>
      <c r="G9" s="868"/>
      <c r="H9" s="868"/>
      <c r="I9" s="868"/>
      <c r="J9" s="868"/>
      <c r="K9" s="868"/>
      <c r="L9" s="868"/>
    </row>
    <row r="10" spans="1:12" x14ac:dyDescent="0.35">
      <c r="I10" s="245"/>
    </row>
    <row r="11" spans="1:12" x14ac:dyDescent="0.35">
      <c r="A11" s="173" t="s">
        <v>31</v>
      </c>
      <c r="B11" s="170"/>
      <c r="C11" s="170"/>
      <c r="D11" s="188"/>
      <c r="E11" s="263"/>
      <c r="F11" s="169"/>
      <c r="G11" s="834" t="s">
        <v>184</v>
      </c>
      <c r="H11" s="848"/>
      <c r="I11" s="849"/>
      <c r="J11" s="163"/>
      <c r="K11" s="863" t="s">
        <v>124</v>
      </c>
      <c r="L11" s="864"/>
    </row>
    <row r="12" spans="1:12" ht="28.9" customHeight="1" x14ac:dyDescent="0.35">
      <c r="A12" s="845" t="s">
        <v>32</v>
      </c>
      <c r="B12" s="846"/>
      <c r="C12" s="846"/>
      <c r="D12" s="846"/>
      <c r="E12" s="847"/>
      <c r="F12" s="163"/>
      <c r="G12" s="831"/>
      <c r="H12" s="832"/>
      <c r="I12" s="833"/>
      <c r="J12" s="163"/>
      <c r="K12" s="865"/>
      <c r="L12" s="866"/>
    </row>
    <row r="13" spans="1:12" s="265" customFormat="1" ht="93.75" customHeight="1" x14ac:dyDescent="0.35">
      <c r="A13" s="161" t="s">
        <v>28</v>
      </c>
      <c r="B13" s="242" t="s">
        <v>5</v>
      </c>
      <c r="C13" s="242" t="s">
        <v>6</v>
      </c>
      <c r="D13" s="241" t="s">
        <v>7</v>
      </c>
      <c r="E13" s="242" t="s">
        <v>8</v>
      </c>
      <c r="F13" s="270"/>
      <c r="G13" s="273" t="s">
        <v>177</v>
      </c>
      <c r="H13" s="272" t="s">
        <v>176</v>
      </c>
      <c r="I13" s="271" t="s">
        <v>175</v>
      </c>
      <c r="J13" s="270"/>
      <c r="K13" s="267" t="s">
        <v>14</v>
      </c>
      <c r="L13" s="266" t="s">
        <v>15</v>
      </c>
    </row>
    <row r="14" spans="1:12" s="233" customFormat="1" x14ac:dyDescent="0.35">
      <c r="A14" s="183">
        <v>1.1000000000000001</v>
      </c>
      <c r="B14" s="152" t="s">
        <v>20</v>
      </c>
      <c r="C14" s="152" t="s">
        <v>21</v>
      </c>
      <c r="D14" s="151">
        <v>36648</v>
      </c>
      <c r="E14" s="150" t="s">
        <v>22</v>
      </c>
      <c r="F14" s="182"/>
      <c r="G14" s="236" t="s">
        <v>153</v>
      </c>
      <c r="H14" s="235">
        <v>2</v>
      </c>
      <c r="I14" s="234">
        <v>2</v>
      </c>
      <c r="J14" s="182"/>
      <c r="K14" s="232">
        <v>2</v>
      </c>
      <c r="L14" s="231">
        <v>2</v>
      </c>
    </row>
    <row r="15" spans="1:12" s="233" customFormat="1" x14ac:dyDescent="0.35">
      <c r="A15" s="183">
        <v>1.2</v>
      </c>
      <c r="B15" s="182" t="s">
        <v>29</v>
      </c>
      <c r="C15" s="182" t="s">
        <v>30</v>
      </c>
      <c r="D15" s="199">
        <v>23114</v>
      </c>
      <c r="E15" s="230" t="s">
        <v>22</v>
      </c>
      <c r="F15" s="182"/>
      <c r="G15" s="228" t="s">
        <v>153</v>
      </c>
      <c r="H15" s="227">
        <v>2</v>
      </c>
      <c r="I15" s="226">
        <v>1</v>
      </c>
      <c r="J15" s="182"/>
      <c r="K15" s="232">
        <v>2</v>
      </c>
      <c r="L15" s="231">
        <v>1</v>
      </c>
    </row>
    <row r="16" spans="1:12" s="205" customFormat="1" x14ac:dyDescent="0.35">
      <c r="A16" s="183">
        <v>1.3</v>
      </c>
      <c r="B16" s="182" t="s">
        <v>33</v>
      </c>
      <c r="C16" s="182" t="s">
        <v>34</v>
      </c>
      <c r="D16" s="181">
        <v>34625</v>
      </c>
      <c r="E16" s="180" t="s">
        <v>22</v>
      </c>
      <c r="F16" s="229"/>
      <c r="G16" s="228" t="s">
        <v>153</v>
      </c>
      <c r="H16" s="227">
        <v>2</v>
      </c>
      <c r="I16" s="226">
        <v>0</v>
      </c>
      <c r="J16" s="229"/>
      <c r="K16" s="232">
        <v>2</v>
      </c>
      <c r="L16" s="231">
        <v>0</v>
      </c>
    </row>
    <row r="17" spans="1:12" x14ac:dyDescent="0.35">
      <c r="A17" s="183">
        <v>1.4</v>
      </c>
      <c r="B17" s="182" t="s">
        <v>35</v>
      </c>
      <c r="C17" s="182" t="s">
        <v>36</v>
      </c>
      <c r="D17" s="181">
        <v>30057</v>
      </c>
      <c r="E17" s="230" t="s">
        <v>13</v>
      </c>
      <c r="F17" s="184"/>
      <c r="G17" s="228" t="s">
        <v>153</v>
      </c>
      <c r="H17" s="227">
        <v>1</v>
      </c>
      <c r="I17" s="226">
        <v>0</v>
      </c>
      <c r="J17" s="184"/>
      <c r="K17" s="177">
        <v>1</v>
      </c>
      <c r="L17" s="176">
        <v>0</v>
      </c>
    </row>
    <row r="18" spans="1:12" x14ac:dyDescent="0.35">
      <c r="A18" s="281">
        <v>1.5</v>
      </c>
      <c r="B18" s="282" t="s">
        <v>37</v>
      </c>
      <c r="C18" s="282" t="s">
        <v>38</v>
      </c>
      <c r="D18" s="283">
        <v>24976</v>
      </c>
      <c r="E18" s="284" t="s">
        <v>22</v>
      </c>
      <c r="F18" s="184"/>
      <c r="G18" s="192" t="s">
        <v>153</v>
      </c>
      <c r="H18" s="191">
        <v>2</v>
      </c>
      <c r="I18" s="190">
        <v>1</v>
      </c>
      <c r="J18" s="184"/>
      <c r="K18" s="135">
        <v>2</v>
      </c>
      <c r="L18" s="134">
        <v>1</v>
      </c>
    </row>
    <row r="19" spans="1:12" x14ac:dyDescent="0.35">
      <c r="A19" s="855" t="s">
        <v>60</v>
      </c>
      <c r="B19" s="855"/>
      <c r="C19" s="855"/>
      <c r="D19" s="855"/>
      <c r="E19" s="855"/>
      <c r="F19" s="855"/>
      <c r="G19" s="855"/>
      <c r="H19" s="855"/>
      <c r="I19" s="855"/>
      <c r="J19" s="184"/>
      <c r="K19" s="286">
        <f>SUM(K14:K18)</f>
        <v>9</v>
      </c>
      <c r="L19" s="286">
        <f>SUM(L14:L18)</f>
        <v>4</v>
      </c>
    </row>
    <row r="21" spans="1:12" ht="15.65" customHeight="1" x14ac:dyDescent="0.35">
      <c r="A21" s="173" t="s">
        <v>156</v>
      </c>
      <c r="B21" s="170"/>
      <c r="C21" s="170"/>
      <c r="D21" s="188"/>
      <c r="E21" s="263"/>
      <c r="F21" s="169"/>
      <c r="G21" s="834" t="s">
        <v>184</v>
      </c>
      <c r="H21" s="848"/>
      <c r="I21" s="849"/>
      <c r="J21" s="163"/>
      <c r="K21" s="863" t="s">
        <v>124</v>
      </c>
      <c r="L21" s="864"/>
    </row>
    <row r="22" spans="1:12" ht="30.65" customHeight="1" x14ac:dyDescent="0.35">
      <c r="A22" s="845" t="s">
        <v>40</v>
      </c>
      <c r="B22" s="846"/>
      <c r="C22" s="846"/>
      <c r="D22" s="846"/>
      <c r="E22" s="847"/>
      <c r="F22" s="163"/>
      <c r="G22" s="831"/>
      <c r="H22" s="832"/>
      <c r="I22" s="833"/>
      <c r="J22" s="163"/>
      <c r="K22" s="865"/>
      <c r="L22" s="866"/>
    </row>
    <row r="23" spans="1:12" s="265" customFormat="1" ht="95.25" customHeight="1" x14ac:dyDescent="0.35">
      <c r="A23" s="161" t="s">
        <v>28</v>
      </c>
      <c r="B23" s="242" t="s">
        <v>5</v>
      </c>
      <c r="C23" s="242" t="s">
        <v>6</v>
      </c>
      <c r="D23" s="159" t="s">
        <v>7</v>
      </c>
      <c r="E23" s="240" t="s">
        <v>8</v>
      </c>
      <c r="F23" s="270"/>
      <c r="G23" s="273" t="s">
        <v>177</v>
      </c>
      <c r="H23" s="272" t="s">
        <v>176</v>
      </c>
      <c r="I23" s="271" t="s">
        <v>175</v>
      </c>
      <c r="J23" s="270"/>
      <c r="K23" s="267" t="s">
        <v>174</v>
      </c>
      <c r="L23" s="266" t="s">
        <v>173</v>
      </c>
    </row>
    <row r="24" spans="1:12" ht="15.65" customHeight="1" x14ac:dyDescent="0.35">
      <c r="A24" s="219">
        <v>2.1</v>
      </c>
      <c r="B24" s="225"/>
      <c r="C24" s="225"/>
      <c r="D24" s="224"/>
      <c r="E24" s="223"/>
      <c r="F24" s="184"/>
      <c r="G24" s="222"/>
      <c r="H24" s="221"/>
      <c r="I24" s="220"/>
      <c r="J24" s="189"/>
      <c r="K24" s="143"/>
      <c r="L24" s="142"/>
    </row>
    <row r="25" spans="1:12" s="247" customFormat="1" ht="15.65" customHeight="1" x14ac:dyDescent="0.35">
      <c r="A25" s="219">
        <v>2.2000000000000002</v>
      </c>
      <c r="B25" s="145"/>
      <c r="C25" s="145"/>
      <c r="D25" s="144"/>
      <c r="E25" s="218"/>
      <c r="F25" s="184"/>
      <c r="G25" s="217"/>
      <c r="H25" s="216"/>
      <c r="I25" s="215"/>
      <c r="J25" s="189"/>
      <c r="K25" s="143"/>
      <c r="L25" s="142"/>
    </row>
    <row r="26" spans="1:12" s="247" customFormat="1" ht="15.65" customHeight="1" x14ac:dyDescent="0.35">
      <c r="A26" s="214">
        <v>2.2999999999999998</v>
      </c>
      <c r="B26" s="213"/>
      <c r="C26" s="213"/>
      <c r="D26" s="212"/>
      <c r="E26" s="211"/>
      <c r="F26" s="184"/>
      <c r="G26" s="210"/>
      <c r="H26" s="209"/>
      <c r="I26" s="208"/>
      <c r="J26" s="189"/>
      <c r="K26" s="207"/>
      <c r="L26" s="206"/>
    </row>
    <row r="27" spans="1:12" s="247" customFormat="1" x14ac:dyDescent="0.35">
      <c r="A27" s="854" t="s">
        <v>61</v>
      </c>
      <c r="B27" s="854"/>
      <c r="C27" s="854"/>
      <c r="D27" s="854"/>
      <c r="E27" s="854"/>
      <c r="F27" s="854"/>
      <c r="G27" s="854"/>
      <c r="H27" s="854"/>
      <c r="I27" s="854"/>
      <c r="J27" s="189"/>
      <c r="K27" s="313">
        <f>K19</f>
        <v>9</v>
      </c>
      <c r="L27" s="313">
        <f>L19</f>
        <v>4</v>
      </c>
    </row>
    <row r="29" spans="1:12" ht="15.65" customHeight="1" x14ac:dyDescent="0.35">
      <c r="A29" s="173" t="s">
        <v>41</v>
      </c>
      <c r="B29" s="170"/>
      <c r="C29" s="170"/>
      <c r="D29" s="188"/>
      <c r="E29" s="263"/>
      <c r="F29" s="169"/>
      <c r="G29" s="834" t="s">
        <v>178</v>
      </c>
      <c r="H29" s="835"/>
      <c r="I29" s="836"/>
      <c r="J29" s="169"/>
      <c r="K29" s="863" t="s">
        <v>124</v>
      </c>
      <c r="L29" s="864"/>
    </row>
    <row r="30" spans="1:12" ht="15.65" customHeight="1" x14ac:dyDescent="0.35">
      <c r="A30" s="168" t="s">
        <v>155</v>
      </c>
      <c r="B30" s="165"/>
      <c r="C30" s="165"/>
      <c r="D30" s="187"/>
      <c r="E30" s="244"/>
      <c r="F30" s="163"/>
      <c r="G30" s="831" t="s">
        <v>151</v>
      </c>
      <c r="H30" s="872"/>
      <c r="I30" s="873"/>
      <c r="J30" s="163"/>
      <c r="K30" s="865"/>
      <c r="L30" s="866"/>
    </row>
    <row r="31" spans="1:12" s="265" customFormat="1" ht="93.75" customHeight="1" x14ac:dyDescent="0.35">
      <c r="A31" s="161" t="s">
        <v>28</v>
      </c>
      <c r="B31" s="242" t="s">
        <v>5</v>
      </c>
      <c r="C31" s="242" t="s">
        <v>6</v>
      </c>
      <c r="D31" s="159" t="s">
        <v>7</v>
      </c>
      <c r="E31" s="240" t="s">
        <v>8</v>
      </c>
      <c r="F31" s="270"/>
      <c r="G31" s="273" t="s">
        <v>177</v>
      </c>
      <c r="H31" s="272" t="s">
        <v>176</v>
      </c>
      <c r="I31" s="271" t="s">
        <v>175</v>
      </c>
      <c r="J31" s="270"/>
      <c r="K31" s="267" t="s">
        <v>174</v>
      </c>
      <c r="L31" s="266" t="s">
        <v>173</v>
      </c>
    </row>
    <row r="32" spans="1:12" s="233" customFormat="1" x14ac:dyDescent="0.35">
      <c r="A32" s="200">
        <v>3.1</v>
      </c>
      <c r="B32" s="182" t="s">
        <v>43</v>
      </c>
      <c r="C32" s="182" t="s">
        <v>44</v>
      </c>
      <c r="D32" s="199">
        <v>24585</v>
      </c>
      <c r="E32" s="150" t="s">
        <v>13</v>
      </c>
      <c r="F32" s="184"/>
      <c r="G32" s="198" t="s">
        <v>153</v>
      </c>
      <c r="H32" s="197">
        <v>1</v>
      </c>
      <c r="I32" s="196">
        <v>1</v>
      </c>
      <c r="J32" s="189"/>
      <c r="K32" s="177">
        <v>1</v>
      </c>
      <c r="L32" s="176">
        <v>1</v>
      </c>
    </row>
    <row r="33" spans="1:12" s="233" customFormat="1" x14ac:dyDescent="0.35">
      <c r="A33" s="183">
        <v>3.2</v>
      </c>
      <c r="B33" s="184" t="s">
        <v>45</v>
      </c>
      <c r="C33" s="184" t="s">
        <v>46</v>
      </c>
      <c r="D33" s="181">
        <v>30524</v>
      </c>
      <c r="E33" s="180" t="s">
        <v>22</v>
      </c>
      <c r="F33" s="184"/>
      <c r="G33" s="195" t="s">
        <v>153</v>
      </c>
      <c r="H33" s="189">
        <v>2</v>
      </c>
      <c r="I33" s="194">
        <v>1</v>
      </c>
      <c r="J33" s="189"/>
      <c r="K33" s="177">
        <v>2</v>
      </c>
      <c r="L33" s="176">
        <v>1</v>
      </c>
    </row>
    <row r="34" spans="1:12" s="233" customFormat="1" x14ac:dyDescent="0.35">
      <c r="A34" s="183">
        <v>3.3</v>
      </c>
      <c r="B34" s="182" t="s">
        <v>47</v>
      </c>
      <c r="C34" s="182" t="s">
        <v>48</v>
      </c>
      <c r="D34" s="181">
        <v>30565</v>
      </c>
      <c r="E34" s="180" t="s">
        <v>13</v>
      </c>
      <c r="F34" s="184"/>
      <c r="G34" s="195" t="s">
        <v>153</v>
      </c>
      <c r="H34" s="189">
        <v>1</v>
      </c>
      <c r="I34" s="194">
        <v>1</v>
      </c>
      <c r="J34" s="189"/>
      <c r="K34" s="177">
        <v>1</v>
      </c>
      <c r="L34" s="176">
        <v>1</v>
      </c>
    </row>
    <row r="35" spans="1:12" s="233" customFormat="1" x14ac:dyDescent="0.35">
      <c r="A35" s="193">
        <v>3.4</v>
      </c>
      <c r="B35" s="285" t="s">
        <v>35</v>
      </c>
      <c r="C35" s="285" t="s">
        <v>36</v>
      </c>
      <c r="D35" s="175">
        <v>30057</v>
      </c>
      <c r="E35" s="174" t="s">
        <v>13</v>
      </c>
      <c r="F35" s="184"/>
      <c r="G35" s="192" t="s">
        <v>153</v>
      </c>
      <c r="H35" s="191">
        <v>2</v>
      </c>
      <c r="I35" s="190">
        <v>1</v>
      </c>
      <c r="J35" s="189"/>
      <c r="K35" s="135">
        <v>2</v>
      </c>
      <c r="L35" s="134">
        <v>1</v>
      </c>
    </row>
    <row r="36" spans="1:12" s="233" customFormat="1" x14ac:dyDescent="0.35">
      <c r="A36" s="855" t="s">
        <v>62</v>
      </c>
      <c r="B36" s="855"/>
      <c r="C36" s="855"/>
      <c r="D36" s="855"/>
      <c r="E36" s="855"/>
      <c r="F36" s="855"/>
      <c r="G36" s="855"/>
      <c r="H36" s="855"/>
      <c r="I36" s="855"/>
      <c r="J36" s="189"/>
      <c r="K36" s="286">
        <f>SUM(K27,K32,K33,K34,K35)</f>
        <v>15</v>
      </c>
      <c r="L36" s="286">
        <f>SUM(L27,L32,L33,L34,L35)</f>
        <v>8</v>
      </c>
    </row>
    <row r="38" spans="1:12" ht="15.65" customHeight="1" x14ac:dyDescent="0.35">
      <c r="A38" s="173" t="s">
        <v>49</v>
      </c>
      <c r="B38" s="170"/>
      <c r="C38" s="170"/>
      <c r="D38" s="188"/>
      <c r="E38" s="263"/>
      <c r="F38" s="169"/>
      <c r="G38" s="857" t="s">
        <v>178</v>
      </c>
      <c r="H38" s="858"/>
      <c r="I38" s="871"/>
      <c r="J38" s="169"/>
      <c r="K38" s="863" t="s">
        <v>124</v>
      </c>
      <c r="L38" s="864"/>
    </row>
    <row r="39" spans="1:12" x14ac:dyDescent="0.35">
      <c r="A39" s="168" t="s">
        <v>154</v>
      </c>
      <c r="B39" s="165"/>
      <c r="C39" s="165"/>
      <c r="D39" s="187"/>
      <c r="E39" s="244"/>
      <c r="F39" s="260"/>
      <c r="G39" s="831" t="s">
        <v>151</v>
      </c>
      <c r="H39" s="872"/>
      <c r="I39" s="873"/>
      <c r="J39" s="163"/>
      <c r="K39" s="865"/>
      <c r="L39" s="866"/>
    </row>
    <row r="40" spans="1:12" s="265" customFormat="1" ht="93.75" customHeight="1" x14ac:dyDescent="0.35">
      <c r="A40" s="161" t="s">
        <v>28</v>
      </c>
      <c r="B40" s="242" t="s">
        <v>5</v>
      </c>
      <c r="C40" s="242" t="s">
        <v>6</v>
      </c>
      <c r="D40" s="159" t="s">
        <v>7</v>
      </c>
      <c r="E40" s="240" t="s">
        <v>8</v>
      </c>
      <c r="F40" s="268"/>
      <c r="G40" s="267" t="s">
        <v>177</v>
      </c>
      <c r="H40" s="269" t="s">
        <v>176</v>
      </c>
      <c r="I40" s="266" t="s">
        <v>175</v>
      </c>
      <c r="J40" s="268"/>
      <c r="K40" s="267" t="s">
        <v>174</v>
      </c>
      <c r="L40" s="266" t="s">
        <v>173</v>
      </c>
    </row>
    <row r="41" spans="1:12" s="233" customFormat="1" x14ac:dyDescent="0.35">
      <c r="A41" s="186">
        <v>4.0999999999999996</v>
      </c>
      <c r="B41" s="184" t="s">
        <v>51</v>
      </c>
      <c r="C41" s="184" t="s">
        <v>52</v>
      </c>
      <c r="D41" s="181">
        <v>37066</v>
      </c>
      <c r="E41" s="185" t="s">
        <v>22</v>
      </c>
      <c r="F41" s="139"/>
      <c r="G41" s="149" t="s">
        <v>153</v>
      </c>
      <c r="H41" s="148">
        <v>1</v>
      </c>
      <c r="I41" s="146">
        <v>0</v>
      </c>
      <c r="J41" s="136"/>
      <c r="K41" s="147">
        <v>1</v>
      </c>
      <c r="L41" s="146">
        <v>0</v>
      </c>
    </row>
    <row r="42" spans="1:12" s="233" customFormat="1" x14ac:dyDescent="0.35">
      <c r="A42" s="183">
        <v>4.2</v>
      </c>
      <c r="B42" s="184" t="s">
        <v>53</v>
      </c>
      <c r="C42" s="184" t="s">
        <v>54</v>
      </c>
      <c r="D42" s="181">
        <v>36418</v>
      </c>
      <c r="E42" s="180" t="s">
        <v>13</v>
      </c>
      <c r="F42" s="139"/>
      <c r="G42" s="179" t="s">
        <v>153</v>
      </c>
      <c r="H42" s="178">
        <v>2</v>
      </c>
      <c r="I42" s="176">
        <v>0</v>
      </c>
      <c r="J42" s="136"/>
      <c r="K42" s="177">
        <v>2</v>
      </c>
      <c r="L42" s="176">
        <v>0</v>
      </c>
    </row>
    <row r="43" spans="1:12" s="233" customFormat="1" x14ac:dyDescent="0.35">
      <c r="A43" s="141">
        <v>4.3</v>
      </c>
      <c r="B43" s="140" t="s">
        <v>55</v>
      </c>
      <c r="C43" s="140" t="s">
        <v>56</v>
      </c>
      <c r="D43" s="175">
        <v>29270</v>
      </c>
      <c r="E43" s="174" t="s">
        <v>13</v>
      </c>
      <c r="F43" s="139"/>
      <c r="G43" s="138" t="s">
        <v>153</v>
      </c>
      <c r="H43" s="137">
        <v>1</v>
      </c>
      <c r="I43" s="134">
        <v>0</v>
      </c>
      <c r="J43" s="136"/>
      <c r="K43" s="135">
        <v>1</v>
      </c>
      <c r="L43" s="134">
        <v>0</v>
      </c>
    </row>
    <row r="44" spans="1:12" s="233" customFormat="1" x14ac:dyDescent="0.35">
      <c r="A44" s="855" t="s">
        <v>63</v>
      </c>
      <c r="B44" s="855"/>
      <c r="C44" s="855"/>
      <c r="D44" s="855"/>
      <c r="E44" s="855"/>
      <c r="F44" s="855"/>
      <c r="G44" s="855"/>
      <c r="H44" s="855"/>
      <c r="I44" s="855"/>
      <c r="J44" s="136"/>
      <c r="K44" s="286">
        <f>SUM(K36,K41,K42,K43)</f>
        <v>19</v>
      </c>
      <c r="L44" s="286">
        <f>SUM(L36,L41,L42,L43)</f>
        <v>8</v>
      </c>
    </row>
    <row r="46" spans="1:12" s="162" customFormat="1" ht="15.65" customHeight="1" x14ac:dyDescent="0.35">
      <c r="A46" s="173" t="s">
        <v>57</v>
      </c>
      <c r="B46" s="172"/>
      <c r="C46" s="172"/>
      <c r="D46" s="171"/>
      <c r="E46" s="262"/>
      <c r="F46" s="169"/>
      <c r="G46" s="857" t="s">
        <v>178</v>
      </c>
      <c r="H46" s="858"/>
      <c r="I46" s="871"/>
      <c r="J46" s="169"/>
      <c r="K46" s="863" t="s">
        <v>124</v>
      </c>
      <c r="L46" s="864"/>
    </row>
    <row r="47" spans="1:12" s="162" customFormat="1" ht="15.65" customHeight="1" x14ac:dyDescent="0.35">
      <c r="A47" s="168" t="s">
        <v>58</v>
      </c>
      <c r="B47" s="167"/>
      <c r="C47" s="167"/>
      <c r="D47" s="166"/>
      <c r="E47" s="261"/>
      <c r="F47" s="260"/>
      <c r="G47" s="831" t="s">
        <v>151</v>
      </c>
      <c r="H47" s="872"/>
      <c r="I47" s="873"/>
      <c r="J47" s="163"/>
      <c r="K47" s="865"/>
      <c r="L47" s="866"/>
    </row>
    <row r="48" spans="1:12" s="265" customFormat="1" ht="95.25" customHeight="1" x14ac:dyDescent="0.35">
      <c r="A48" s="161" t="s">
        <v>28</v>
      </c>
      <c r="B48" s="242" t="s">
        <v>5</v>
      </c>
      <c r="C48" s="242" t="s">
        <v>6</v>
      </c>
      <c r="D48" s="159" t="s">
        <v>7</v>
      </c>
      <c r="E48" s="240" t="s">
        <v>8</v>
      </c>
      <c r="F48" s="268"/>
      <c r="G48" s="267" t="s">
        <v>177</v>
      </c>
      <c r="H48" s="269" t="s">
        <v>176</v>
      </c>
      <c r="I48" s="266" t="s">
        <v>175</v>
      </c>
      <c r="J48" s="268"/>
      <c r="K48" s="267" t="s">
        <v>174</v>
      </c>
      <c r="L48" s="266" t="s">
        <v>173</v>
      </c>
    </row>
    <row r="49" spans="1:12" s="233" customFormat="1" x14ac:dyDescent="0.35">
      <c r="A49" s="296">
        <v>5.0999999999999996</v>
      </c>
      <c r="B49" s="287"/>
      <c r="C49" s="287"/>
      <c r="D49" s="288"/>
      <c r="E49" s="289"/>
      <c r="F49" s="139"/>
      <c r="G49" s="291"/>
      <c r="H49" s="292"/>
      <c r="I49" s="293"/>
      <c r="J49" s="136"/>
      <c r="K49" s="295"/>
      <c r="L49" s="293"/>
    </row>
    <row r="50" spans="1:12" x14ac:dyDescent="0.35">
      <c r="A50" s="856" t="s">
        <v>64</v>
      </c>
      <c r="B50" s="856"/>
      <c r="C50" s="856"/>
      <c r="D50" s="856"/>
      <c r="E50" s="856"/>
      <c r="F50" s="856"/>
      <c r="G50" s="856"/>
      <c r="H50" s="856"/>
      <c r="I50" s="856"/>
      <c r="K50" s="314">
        <f>K44</f>
        <v>19</v>
      </c>
      <c r="L50" s="314">
        <f>L44</f>
        <v>8</v>
      </c>
    </row>
  </sheetData>
  <sheetProtection formatCells="0" formatColumns="0" formatRows="0" sort="0"/>
  <customSheetViews>
    <customSheetView guid="{88E5B5CF-93BF-4D69-9A61-4DBB0D7EC9F1}" scale="90" topLeftCell="A44">
      <selection activeCell="B8" sqref="B8:F8"/>
      <pageMargins left="0.75" right="0.75" top="1" bottom="1" header="0.5" footer="0.5"/>
      <pageSetup orientation="portrait" horizontalDpi="4294967292" verticalDpi="4294967292" r:id="rId1"/>
    </customSheetView>
    <customSheetView guid="{FAE0150E-63C2-4146-A11C-2EC44FC304B5}" scale="90" topLeftCell="A44">
      <selection activeCell="B8" sqref="B8:F8"/>
      <pageMargins left="0.75" right="0.75" top="1" bottom="1" header="0.5" footer="0.5"/>
      <pageSetup orientation="portrait" horizontalDpi="4294967292" verticalDpi="4294967292" r:id="rId2"/>
    </customSheetView>
    <customSheetView guid="{AA3542FD-F369-4012-89A1-951650F7ADF1}" scale="90">
      <selection activeCell="K66" sqref="K66"/>
      <pageMargins left="0.75" right="0.75" top="1" bottom="1" header="0.5" footer="0.5"/>
      <pageSetup orientation="portrait" horizontalDpi="4294967292" verticalDpi="4294967292" r:id="rId3"/>
    </customSheetView>
  </customSheetViews>
  <mergeCells count="30">
    <mergeCell ref="A19:I19"/>
    <mergeCell ref="A27:I27"/>
    <mergeCell ref="A36:I36"/>
    <mergeCell ref="A44:I44"/>
    <mergeCell ref="G6:K6"/>
    <mergeCell ref="A8:L8"/>
    <mergeCell ref="A9:L9"/>
    <mergeCell ref="K11:L12"/>
    <mergeCell ref="G11:I12"/>
    <mergeCell ref="B6:F6"/>
    <mergeCell ref="A12:E12"/>
    <mergeCell ref="G21:I22"/>
    <mergeCell ref="G38:I38"/>
    <mergeCell ref="K38:L39"/>
    <mergeCell ref="G39:I39"/>
    <mergeCell ref="G3:K3"/>
    <mergeCell ref="G4:K4"/>
    <mergeCell ref="G5:K5"/>
    <mergeCell ref="B3:F3"/>
    <mergeCell ref="B4:F4"/>
    <mergeCell ref="B5:F5"/>
    <mergeCell ref="A50:I50"/>
    <mergeCell ref="K21:L22"/>
    <mergeCell ref="G29:I29"/>
    <mergeCell ref="A22:E22"/>
    <mergeCell ref="G46:I46"/>
    <mergeCell ref="K46:L47"/>
    <mergeCell ref="G47:I47"/>
    <mergeCell ref="K29:L30"/>
    <mergeCell ref="G30:I30"/>
  </mergeCells>
  <pageMargins left="0.75" right="0.75" top="1" bottom="1" header="0.5" footer="0.5"/>
  <pageSetup orientation="portrait" horizontalDpi="4294967292" verticalDpi="4294967292"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election activeCell="F6" sqref="F6"/>
    </sheetView>
  </sheetViews>
  <sheetFormatPr defaultColWidth="8.81640625" defaultRowHeight="15.5" x14ac:dyDescent="0.35"/>
  <cols>
    <col min="1" max="1" width="14.54296875" style="104" customWidth="1"/>
    <col min="2" max="2" width="15.26953125" style="104" customWidth="1"/>
    <col min="3" max="3" width="13" style="104" customWidth="1"/>
    <col min="4" max="4" width="6.7265625" style="104" customWidth="1"/>
    <col min="5" max="5" width="14.54296875" style="104" customWidth="1"/>
    <col min="6" max="6" width="23.26953125" style="104" customWidth="1"/>
    <col min="7" max="7" width="24.54296875" style="104" customWidth="1"/>
    <col min="8" max="8" width="15.1796875" style="104" customWidth="1"/>
    <col min="9" max="9" width="13.54296875" style="104" customWidth="1"/>
    <col min="10" max="16384" width="8.81640625" style="104"/>
  </cols>
  <sheetData>
    <row r="1" spans="1:9" ht="77.5" x14ac:dyDescent="0.35">
      <c r="A1" s="344" t="s">
        <v>5</v>
      </c>
      <c r="B1" s="344" t="s">
        <v>6</v>
      </c>
      <c r="C1" s="344" t="s">
        <v>7</v>
      </c>
      <c r="D1" s="344" t="s">
        <v>8</v>
      </c>
      <c r="E1" s="345" t="s">
        <v>226</v>
      </c>
      <c r="F1" s="345" t="s">
        <v>244</v>
      </c>
      <c r="G1" s="346" t="s">
        <v>246</v>
      </c>
      <c r="H1" s="345" t="s">
        <v>247</v>
      </c>
      <c r="I1" s="345" t="s">
        <v>248</v>
      </c>
    </row>
    <row r="2" spans="1:9" x14ac:dyDescent="0.35">
      <c r="A2" s="342" t="s">
        <v>227</v>
      </c>
      <c r="B2" s="342" t="s">
        <v>228</v>
      </c>
      <c r="C2" s="343">
        <v>15075</v>
      </c>
      <c r="D2" s="342" t="s">
        <v>13</v>
      </c>
      <c r="E2" s="342" t="s">
        <v>229</v>
      </c>
      <c r="F2" s="342" t="s">
        <v>80</v>
      </c>
      <c r="G2" s="342" t="s">
        <v>80</v>
      </c>
      <c r="H2" s="342" t="s">
        <v>19</v>
      </c>
      <c r="I2" s="342" t="s">
        <v>19</v>
      </c>
    </row>
    <row r="3" spans="1:9" x14ac:dyDescent="0.35">
      <c r="A3" s="342" t="s">
        <v>230</v>
      </c>
      <c r="B3" s="342" t="s">
        <v>231</v>
      </c>
      <c r="C3" s="343">
        <v>19764</v>
      </c>
      <c r="D3" s="342" t="s">
        <v>13</v>
      </c>
      <c r="E3" s="342" t="s">
        <v>232</v>
      </c>
      <c r="F3" s="342" t="s">
        <v>80</v>
      </c>
      <c r="G3" s="342" t="s">
        <v>245</v>
      </c>
      <c r="H3" s="342" t="s">
        <v>19</v>
      </c>
      <c r="I3" s="342" t="s">
        <v>59</v>
      </c>
    </row>
    <row r="4" spans="1:9" x14ac:dyDescent="0.35">
      <c r="A4" s="342" t="s">
        <v>233</v>
      </c>
      <c r="B4" s="342" t="s">
        <v>234</v>
      </c>
      <c r="C4" s="343">
        <v>22560</v>
      </c>
      <c r="D4" s="342" t="s">
        <v>13</v>
      </c>
      <c r="E4" s="342" t="s">
        <v>235</v>
      </c>
      <c r="F4" s="342" t="s">
        <v>80</v>
      </c>
      <c r="G4" s="342" t="s">
        <v>80</v>
      </c>
      <c r="H4" s="342" t="s">
        <v>19</v>
      </c>
      <c r="I4" s="342" t="s">
        <v>19</v>
      </c>
    </row>
    <row r="5" spans="1:9" x14ac:dyDescent="0.35">
      <c r="A5" s="342" t="s">
        <v>236</v>
      </c>
      <c r="B5" s="342" t="s">
        <v>237</v>
      </c>
      <c r="C5" s="343">
        <v>23212</v>
      </c>
      <c r="D5" s="342" t="s">
        <v>13</v>
      </c>
      <c r="E5" s="342" t="s">
        <v>238</v>
      </c>
      <c r="F5" s="342" t="s">
        <v>245</v>
      </c>
      <c r="G5" s="342" t="s">
        <v>245</v>
      </c>
      <c r="H5" s="342" t="s">
        <v>59</v>
      </c>
      <c r="I5" s="342" t="s">
        <v>59</v>
      </c>
    </row>
    <row r="6" spans="1:9" x14ac:dyDescent="0.35">
      <c r="A6" s="342" t="s">
        <v>239</v>
      </c>
      <c r="B6" s="342" t="s">
        <v>240</v>
      </c>
      <c r="C6" s="343">
        <v>31577</v>
      </c>
      <c r="D6" s="342" t="s">
        <v>22</v>
      </c>
      <c r="E6" s="342" t="s">
        <v>241</v>
      </c>
      <c r="F6" s="342" t="s">
        <v>245</v>
      </c>
      <c r="G6" s="342" t="s">
        <v>245</v>
      </c>
      <c r="H6" s="342" t="s">
        <v>59</v>
      </c>
      <c r="I6" s="342" t="s">
        <v>59</v>
      </c>
    </row>
    <row r="7" spans="1:9" x14ac:dyDescent="0.35">
      <c r="A7" s="342" t="s">
        <v>242</v>
      </c>
      <c r="B7" s="342" t="s">
        <v>243</v>
      </c>
      <c r="C7" s="343">
        <v>14969</v>
      </c>
      <c r="D7" s="342" t="s">
        <v>22</v>
      </c>
      <c r="E7" s="342" t="s">
        <v>229</v>
      </c>
      <c r="F7" s="342" t="s">
        <v>245</v>
      </c>
      <c r="G7" s="342" t="s">
        <v>245</v>
      </c>
      <c r="H7" s="342" t="s">
        <v>59</v>
      </c>
      <c r="I7" s="342" t="s">
        <v>59</v>
      </c>
    </row>
  </sheetData>
  <sheetProtection algorithmName="SHA-512" hashValue="kvk0bZ05JTeZRF2Rh0HAQYnQAO8ikVL+ZDwat9ZfXKNBAaplSPOId6plp10UgRSh2pYbABlYcPb0zw45dOpLVA==" saltValue="yP9bTUOgIquigT0+raMizg==" spinCount="100000" sheet="1" objects="1" scenarios="1" formatCells="0" formatColumns="0" formatRows="0"/>
  <customSheetViews>
    <customSheetView guid="{88E5B5CF-93BF-4D69-9A61-4DBB0D7EC9F1}">
      <selection activeCell="F6" sqref="F6"/>
      <pageMargins left="0.7" right="0.7" top="0.75" bottom="0.75" header="0.3" footer="0.3"/>
      <pageSetup orientation="portrait" horizontalDpi="300" verticalDpi="300" r:id="rId1"/>
    </customSheetView>
    <customSheetView guid="{FAE0150E-63C2-4146-A11C-2EC44FC304B5}">
      <selection activeCell="F6" sqref="F6"/>
      <pageMargins left="0.7" right="0.7" top="0.75" bottom="0.75" header="0.3" footer="0.3"/>
      <pageSetup orientation="portrait" horizontalDpi="300" verticalDpi="300" r:id="rId2"/>
    </customSheetView>
    <customSheetView guid="{AA3542FD-F369-4012-89A1-951650F7ADF1}">
      <selection activeCell="F6" sqref="F6"/>
      <pageMargins left="0.7" right="0.7" top="0.75" bottom="0.75" header="0.3" footer="0.3"/>
      <pageSetup orientation="portrait" horizontalDpi="300" verticalDpi="300" r:id="rId3"/>
    </customSheetView>
  </customSheetViews>
  <pageMargins left="0.7" right="0.7" top="0.75" bottom="0.75" header="0.3" footer="0.3"/>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workbookViewId="0">
      <selection activeCell="A3" sqref="A3"/>
    </sheetView>
  </sheetViews>
  <sheetFormatPr defaultRowHeight="14.5" x14ac:dyDescent="0.35"/>
  <cols>
    <col min="1" max="1" width="12.26953125" customWidth="1"/>
    <col min="2" max="2" width="15.81640625" customWidth="1"/>
    <col min="3" max="3" width="14.26953125" customWidth="1"/>
  </cols>
  <sheetData>
    <row r="1" spans="1:3" ht="15.5" x14ac:dyDescent="0.35">
      <c r="A1" s="480" t="s">
        <v>283</v>
      </c>
      <c r="B1" s="480"/>
      <c r="C1" s="399" t="s">
        <v>284</v>
      </c>
    </row>
    <row r="2" spans="1:3" ht="15.5" x14ac:dyDescent="0.35">
      <c r="A2" s="399" t="s">
        <v>5</v>
      </c>
      <c r="B2" s="399" t="s">
        <v>6</v>
      </c>
      <c r="C2" s="342"/>
    </row>
    <row r="3" spans="1:3" ht="15.5" x14ac:dyDescent="0.35">
      <c r="A3" s="400" t="s">
        <v>20</v>
      </c>
      <c r="B3" s="400" t="s">
        <v>21</v>
      </c>
      <c r="C3" s="342" t="s">
        <v>285</v>
      </c>
    </row>
    <row r="4" spans="1:3" ht="15.5" x14ac:dyDescent="0.35">
      <c r="A4" s="400" t="s">
        <v>29</v>
      </c>
      <c r="B4" s="400" t="s">
        <v>30</v>
      </c>
      <c r="C4" s="342" t="s">
        <v>285</v>
      </c>
    </row>
    <row r="5" spans="1:3" ht="15.5" x14ac:dyDescent="0.35">
      <c r="A5" s="400" t="s">
        <v>33</v>
      </c>
      <c r="B5" s="400" t="s">
        <v>34</v>
      </c>
      <c r="C5" s="342" t="s">
        <v>285</v>
      </c>
    </row>
    <row r="6" spans="1:3" ht="15.5" x14ac:dyDescent="0.35">
      <c r="A6" s="400" t="s">
        <v>35</v>
      </c>
      <c r="B6" s="400" t="s">
        <v>36</v>
      </c>
      <c r="C6" s="342" t="s">
        <v>286</v>
      </c>
    </row>
    <row r="7" spans="1:3" ht="15.5" x14ac:dyDescent="0.35">
      <c r="A7" s="401" t="s">
        <v>37</v>
      </c>
      <c r="B7" s="401" t="s">
        <v>38</v>
      </c>
      <c r="C7" s="342" t="s">
        <v>287</v>
      </c>
    </row>
    <row r="8" spans="1:3" ht="15.5" x14ac:dyDescent="0.35">
      <c r="A8" s="400" t="s">
        <v>43</v>
      </c>
      <c r="B8" s="400" t="s">
        <v>44</v>
      </c>
      <c r="C8" s="342">
        <v>3</v>
      </c>
    </row>
    <row r="9" spans="1:3" ht="15.5" x14ac:dyDescent="0.35">
      <c r="A9" s="402" t="s">
        <v>45</v>
      </c>
      <c r="B9" s="402" t="s">
        <v>46</v>
      </c>
      <c r="C9" s="342">
        <v>3</v>
      </c>
    </row>
    <row r="10" spans="1:3" ht="15.5" x14ac:dyDescent="0.35">
      <c r="A10" s="400" t="s">
        <v>47</v>
      </c>
      <c r="B10" s="400" t="s">
        <v>48</v>
      </c>
      <c r="C10" s="342">
        <v>3</v>
      </c>
    </row>
    <row r="11" spans="1:3" ht="15.5" x14ac:dyDescent="0.35">
      <c r="A11" s="402" t="s">
        <v>51</v>
      </c>
      <c r="B11" s="402" t="s">
        <v>52</v>
      </c>
      <c r="C11" s="342">
        <v>4</v>
      </c>
    </row>
    <row r="12" spans="1:3" ht="15.5" x14ac:dyDescent="0.35">
      <c r="A12" s="402" t="s">
        <v>53</v>
      </c>
      <c r="B12" s="402" t="s">
        <v>54</v>
      </c>
      <c r="C12" s="342">
        <v>4</v>
      </c>
    </row>
    <row r="13" spans="1:3" ht="15.5" x14ac:dyDescent="0.35">
      <c r="A13" s="402" t="s">
        <v>55</v>
      </c>
      <c r="B13" s="402" t="s">
        <v>56</v>
      </c>
      <c r="C13" s="342">
        <v>4</v>
      </c>
    </row>
  </sheetData>
  <sheetProtection algorithmName="SHA-512" hashValue="Y/1jcZyfq76q0NuGC/cMFG0HmY+F5tNtvqWHj8Nkndsst8vGmdnLtAULLgHvIwvip8Kw48nMHcFr7P/7NXFxcA==" saltValue="lXKzD17J/tMSRaTlUmavWw==" spinCount="100000" sheet="1" objects="1" scenarios="1" formatCells="0" formatColumns="0" formatRows="0"/>
  <customSheetViews>
    <customSheetView guid="{88E5B5CF-93BF-4D69-9A61-4DBB0D7EC9F1}">
      <selection activeCell="B11" sqref="B11"/>
      <pageMargins left="0.7" right="0.7" top="0.75" bottom="0.75" header="0.3" footer="0.3"/>
    </customSheetView>
    <customSheetView guid="{FAE0150E-63C2-4146-A11C-2EC44FC304B5}">
      <selection activeCell="B11" sqref="B11"/>
      <pageMargins left="0.7" right="0.7" top="0.75" bottom="0.75" header="0.3" footer="0.3"/>
    </customSheetView>
    <customSheetView guid="{AA3542FD-F369-4012-89A1-951650F7ADF1}">
      <selection activeCell="B11" sqref="B11"/>
      <pageMargins left="0.7" right="0.7" top="0.75" bottom="0.75" header="0.3" footer="0.3"/>
    </customSheetView>
  </customSheetViews>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94"/>
  <sheetViews>
    <sheetView zoomScale="75" zoomScaleNormal="75" workbookViewId="0">
      <selection activeCell="H5" sqref="H5:L5"/>
    </sheetView>
  </sheetViews>
  <sheetFormatPr defaultRowHeight="14.5" x14ac:dyDescent="0.35"/>
  <cols>
    <col min="1" max="1" width="6.54296875" customWidth="1"/>
    <col min="2" max="2" width="9.7265625" customWidth="1"/>
    <col min="4" max="4" width="11.81640625" customWidth="1"/>
    <col min="6" max="6" width="15.7265625" customWidth="1"/>
    <col min="7" max="7" width="19" customWidth="1"/>
    <col min="8" max="8" width="17.54296875" customWidth="1"/>
    <col min="9" max="9" width="14.26953125" customWidth="1"/>
    <col min="10" max="10" width="16.26953125" customWidth="1"/>
    <col min="11" max="11" width="14.1796875" customWidth="1"/>
    <col min="12" max="12" width="12.26953125" customWidth="1"/>
    <col min="13" max="13" width="11.26953125" customWidth="1"/>
    <col min="14" max="14" width="12.26953125" customWidth="1"/>
    <col min="15" max="15" width="10.7265625" customWidth="1"/>
    <col min="16" max="16" width="11.54296875" customWidth="1"/>
    <col min="17" max="17" width="11.26953125" customWidth="1"/>
    <col min="18" max="18" width="11.7265625" customWidth="1"/>
    <col min="19" max="19" width="10.81640625" customWidth="1"/>
    <col min="20" max="20" width="12.7265625" customWidth="1"/>
    <col min="21" max="21" width="11.1796875" customWidth="1"/>
    <col min="22" max="23" width="12.7265625" customWidth="1"/>
    <col min="24" max="24" width="12" style="447" customWidth="1"/>
    <col min="25" max="25" width="11" style="447" customWidth="1"/>
    <col min="26" max="26" width="11.81640625" style="447" customWidth="1"/>
    <col min="27" max="27" width="11" style="447" customWidth="1"/>
    <col min="28" max="28" width="17.81640625" customWidth="1"/>
    <col min="29" max="29" width="15.453125" customWidth="1"/>
    <col min="30" max="30" width="14.7265625" customWidth="1"/>
    <col min="31" max="31" width="11.7265625" customWidth="1"/>
    <col min="32" max="32" width="11" customWidth="1"/>
    <col min="33" max="33" width="12.1796875" customWidth="1"/>
    <col min="34" max="34" width="10.7265625" customWidth="1"/>
    <col min="35" max="35" width="11.7265625" customWidth="1"/>
    <col min="36" max="36" width="10.453125" customWidth="1"/>
    <col min="37" max="37" width="11.54296875" customWidth="1"/>
    <col min="38" max="38" width="10.7265625" customWidth="1"/>
    <col min="39" max="39" width="12" customWidth="1"/>
    <col min="40" max="40" width="10.26953125" customWidth="1"/>
    <col min="41" max="41" width="11.54296875" customWidth="1"/>
    <col min="42" max="42" width="11.1796875" customWidth="1"/>
    <col min="43" max="43" width="11.7265625" style="447" customWidth="1"/>
    <col min="44" max="44" width="10.7265625" style="447" customWidth="1"/>
    <col min="45" max="45" width="12.1796875" style="447" customWidth="1"/>
    <col min="46" max="46" width="11.7265625" style="447" customWidth="1"/>
  </cols>
  <sheetData>
    <row r="1" spans="1:29" ht="18.5" x14ac:dyDescent="0.35">
      <c r="A1" s="27" t="s">
        <v>23</v>
      </c>
    </row>
    <row r="3" spans="1:29" ht="15.5" x14ac:dyDescent="0.35">
      <c r="B3" s="481" t="s">
        <v>65</v>
      </c>
      <c r="C3" s="481"/>
      <c r="D3" s="481"/>
      <c r="E3" s="481"/>
      <c r="F3" s="481"/>
      <c r="G3" s="126"/>
      <c r="H3" s="481" t="s">
        <v>24</v>
      </c>
      <c r="I3" s="481"/>
      <c r="J3" s="481"/>
      <c r="K3" s="481"/>
      <c r="L3" s="481"/>
    </row>
    <row r="4" spans="1:29" x14ac:dyDescent="0.35">
      <c r="B4" s="482" t="s">
        <v>25</v>
      </c>
      <c r="C4" s="482"/>
      <c r="D4" s="482"/>
      <c r="E4" s="482"/>
      <c r="F4" s="482"/>
      <c r="G4" s="30"/>
      <c r="H4" s="482" t="s">
        <v>25</v>
      </c>
      <c r="I4" s="482"/>
      <c r="J4" s="482"/>
      <c r="K4" s="482"/>
      <c r="L4" s="482"/>
    </row>
    <row r="5" spans="1:29" ht="63.75" customHeight="1" x14ac:dyDescent="0.35">
      <c r="B5" s="483" t="s">
        <v>26</v>
      </c>
      <c r="C5" s="483"/>
      <c r="D5" s="483"/>
      <c r="E5" s="483"/>
      <c r="F5" s="483"/>
      <c r="G5" s="118"/>
      <c r="H5" s="483" t="s">
        <v>394</v>
      </c>
      <c r="I5" s="483"/>
      <c r="J5" s="483"/>
      <c r="K5" s="483"/>
      <c r="L5" s="483"/>
    </row>
    <row r="6" spans="1:29" x14ac:dyDescent="0.35">
      <c r="B6" s="518"/>
      <c r="C6" s="518"/>
      <c r="D6" s="518"/>
      <c r="E6" s="518"/>
      <c r="F6" s="518"/>
      <c r="G6" s="32"/>
      <c r="H6" s="518"/>
      <c r="I6" s="518"/>
      <c r="J6" s="518"/>
      <c r="K6" s="518"/>
      <c r="L6" s="518"/>
    </row>
    <row r="7" spans="1:29" ht="30" customHeight="1" x14ac:dyDescent="0.35">
      <c r="B7" s="519" t="s">
        <v>320</v>
      </c>
      <c r="C7" s="519"/>
      <c r="D7" s="519"/>
      <c r="E7" s="519"/>
      <c r="F7" s="519"/>
      <c r="G7" s="126"/>
      <c r="H7" s="481" t="s">
        <v>364</v>
      </c>
      <c r="I7" s="481"/>
      <c r="J7" s="481"/>
      <c r="K7" s="481"/>
      <c r="L7" s="481"/>
    </row>
    <row r="8" spans="1:29" x14ac:dyDescent="0.35">
      <c r="B8" s="482" t="s">
        <v>25</v>
      </c>
      <c r="C8" s="482"/>
      <c r="D8" s="482"/>
      <c r="E8" s="482"/>
      <c r="F8" s="482"/>
      <c r="G8" s="30"/>
      <c r="H8" s="482" t="s">
        <v>25</v>
      </c>
      <c r="I8" s="482"/>
      <c r="J8" s="482"/>
      <c r="K8" s="482"/>
      <c r="L8" s="482"/>
    </row>
    <row r="9" spans="1:29" ht="46.9" customHeight="1" x14ac:dyDescent="0.35">
      <c r="B9" s="517" t="s">
        <v>321</v>
      </c>
      <c r="C9" s="517"/>
      <c r="D9" s="517"/>
      <c r="E9" s="517"/>
      <c r="F9" s="517"/>
      <c r="G9" s="32"/>
      <c r="H9" s="517" t="s">
        <v>321</v>
      </c>
      <c r="I9" s="517"/>
      <c r="J9" s="517"/>
      <c r="K9" s="517"/>
      <c r="L9" s="517"/>
    </row>
    <row r="11" spans="1:29" ht="15.5" x14ac:dyDescent="0.35">
      <c r="A11" s="34" t="s">
        <v>27</v>
      </c>
      <c r="B11" s="35"/>
      <c r="C11" s="35"/>
      <c r="D11" s="35"/>
      <c r="E11" s="35"/>
      <c r="F11" s="35"/>
      <c r="G11" s="35"/>
      <c r="H11" s="35"/>
      <c r="I11" s="35"/>
      <c r="J11" s="35"/>
      <c r="K11" s="35"/>
      <c r="L11" s="35"/>
      <c r="M11" s="35"/>
      <c r="N11" s="35"/>
      <c r="O11" s="35"/>
      <c r="P11" s="35"/>
      <c r="Q11" s="35"/>
      <c r="R11" s="39"/>
      <c r="S11" s="40"/>
      <c r="T11" s="40"/>
      <c r="U11" s="40"/>
      <c r="V11" s="40"/>
      <c r="W11" s="40"/>
      <c r="X11" s="454"/>
      <c r="Y11" s="454"/>
      <c r="Z11" s="454"/>
      <c r="AA11" s="454"/>
    </row>
    <row r="12" spans="1:29" ht="33" customHeight="1" x14ac:dyDescent="0.35">
      <c r="A12" s="617" t="s">
        <v>299</v>
      </c>
      <c r="B12" s="618"/>
      <c r="C12" s="618"/>
      <c r="D12" s="618"/>
      <c r="E12" s="618"/>
      <c r="F12" s="618"/>
      <c r="G12" s="618"/>
      <c r="H12" s="618"/>
      <c r="I12" s="618"/>
      <c r="J12" s="618"/>
      <c r="K12" s="618"/>
      <c r="L12" s="618"/>
      <c r="M12" s="618"/>
      <c r="N12" s="618"/>
      <c r="O12" s="618"/>
      <c r="P12" s="618"/>
      <c r="Q12" s="619"/>
      <c r="R12" s="36"/>
      <c r="S12" s="37"/>
      <c r="T12" s="37"/>
      <c r="U12" s="37"/>
      <c r="V12" s="37"/>
      <c r="W12" s="37"/>
      <c r="X12" s="445"/>
      <c r="Y12" s="445"/>
      <c r="Z12" s="445"/>
      <c r="AA12" s="445"/>
    </row>
    <row r="13" spans="1:29" x14ac:dyDescent="0.35">
      <c r="A13" s="620" t="s">
        <v>300</v>
      </c>
      <c r="B13" s="621"/>
      <c r="C13" s="621"/>
      <c r="D13" s="621"/>
      <c r="E13" s="621"/>
      <c r="F13" s="621"/>
      <c r="G13" s="621"/>
      <c r="H13" s="621"/>
      <c r="I13" s="621"/>
      <c r="J13" s="621"/>
      <c r="K13" s="621"/>
      <c r="L13" s="621"/>
      <c r="M13" s="621"/>
      <c r="N13" s="621"/>
      <c r="O13" s="621"/>
      <c r="P13" s="621"/>
      <c r="Q13" s="622"/>
      <c r="R13" s="36"/>
      <c r="S13" s="37"/>
      <c r="T13" s="37"/>
      <c r="U13" s="37"/>
      <c r="V13" s="37"/>
      <c r="W13" s="37"/>
      <c r="X13" s="445"/>
      <c r="Y13" s="445"/>
      <c r="Z13" s="445"/>
      <c r="AA13" s="445"/>
    </row>
    <row r="14" spans="1:29" x14ac:dyDescent="0.35">
      <c r="A14" s="620" t="s">
        <v>303</v>
      </c>
      <c r="B14" s="621"/>
      <c r="C14" s="621"/>
      <c r="D14" s="621"/>
      <c r="E14" s="621"/>
      <c r="F14" s="621"/>
      <c r="G14" s="621"/>
      <c r="H14" s="621"/>
      <c r="I14" s="621"/>
      <c r="J14" s="621"/>
      <c r="K14" s="621"/>
      <c r="L14" s="621"/>
      <c r="M14" s="621"/>
      <c r="N14" s="621"/>
      <c r="O14" s="621"/>
      <c r="P14" s="621"/>
      <c r="Q14" s="622"/>
      <c r="R14" s="36"/>
      <c r="S14" s="37"/>
      <c r="T14" s="37"/>
      <c r="U14" s="37"/>
      <c r="V14" s="37"/>
      <c r="W14" s="37"/>
      <c r="X14" s="445"/>
      <c r="Y14" s="445"/>
      <c r="Z14" s="445"/>
      <c r="AA14" s="445"/>
    </row>
    <row r="15" spans="1:29" ht="14.5" customHeight="1" x14ac:dyDescent="0.35">
      <c r="A15" s="617" t="s">
        <v>301</v>
      </c>
      <c r="B15" s="618"/>
      <c r="C15" s="618"/>
      <c r="D15" s="618"/>
      <c r="E15" s="618"/>
      <c r="F15" s="618"/>
      <c r="G15" s="618"/>
      <c r="H15" s="618"/>
      <c r="I15" s="618"/>
      <c r="J15" s="618"/>
      <c r="K15" s="618"/>
      <c r="L15" s="618"/>
      <c r="M15" s="618"/>
      <c r="N15" s="618"/>
      <c r="O15" s="618"/>
      <c r="P15" s="618"/>
      <c r="Q15" s="619"/>
      <c r="R15" s="101"/>
      <c r="S15" s="101"/>
      <c r="T15" s="101"/>
      <c r="U15" s="101"/>
      <c r="V15" s="101"/>
      <c r="W15" s="101"/>
      <c r="X15" s="101"/>
      <c r="Y15" s="101"/>
      <c r="Z15" s="101"/>
      <c r="AA15" s="101"/>
      <c r="AB15" s="101"/>
      <c r="AC15" s="101"/>
    </row>
    <row r="16" spans="1:29" ht="15.75" customHeight="1" x14ac:dyDescent="0.35">
      <c r="A16" s="620" t="s">
        <v>270</v>
      </c>
      <c r="B16" s="621"/>
      <c r="C16" s="621"/>
      <c r="D16" s="621"/>
      <c r="E16" s="621"/>
      <c r="F16" s="621"/>
      <c r="G16" s="621"/>
      <c r="H16" s="621"/>
      <c r="I16" s="621"/>
      <c r="J16" s="621"/>
      <c r="K16" s="621"/>
      <c r="L16" s="621"/>
      <c r="M16" s="621"/>
      <c r="N16" s="621"/>
      <c r="O16" s="621"/>
      <c r="P16" s="621"/>
      <c r="Q16" s="622"/>
      <c r="R16" s="101"/>
      <c r="S16" s="101"/>
      <c r="T16" s="101"/>
      <c r="U16" s="101"/>
      <c r="V16" s="101"/>
      <c r="W16" s="101"/>
      <c r="X16" s="101"/>
      <c r="Y16" s="101"/>
      <c r="Z16" s="101"/>
      <c r="AA16" s="101"/>
      <c r="AB16" s="101"/>
      <c r="AC16" s="101"/>
    </row>
    <row r="17" spans="1:46" x14ac:dyDescent="0.35">
      <c r="A17" s="620" t="s">
        <v>271</v>
      </c>
      <c r="B17" s="621"/>
      <c r="C17" s="621"/>
      <c r="D17" s="621"/>
      <c r="E17" s="621"/>
      <c r="F17" s="621"/>
      <c r="G17" s="621"/>
      <c r="H17" s="621"/>
      <c r="I17" s="621"/>
      <c r="J17" s="621"/>
      <c r="K17" s="621"/>
      <c r="L17" s="621"/>
      <c r="M17" s="621"/>
      <c r="N17" s="621"/>
      <c r="O17" s="621"/>
      <c r="P17" s="621"/>
      <c r="Q17" s="622"/>
      <c r="R17" s="36"/>
      <c r="S17" s="37"/>
      <c r="T17" s="37"/>
      <c r="U17" s="37"/>
      <c r="V17" s="37"/>
      <c r="W17" s="37"/>
      <c r="X17" s="445"/>
      <c r="Y17" s="445"/>
      <c r="Z17" s="445"/>
      <c r="AA17" s="445"/>
    </row>
    <row r="19" spans="1:46" x14ac:dyDescent="0.35">
      <c r="A19" s="531" t="s">
        <v>31</v>
      </c>
      <c r="B19" s="532"/>
      <c r="C19" s="532"/>
      <c r="D19" s="532"/>
      <c r="E19" s="532"/>
      <c r="F19" s="533"/>
      <c r="G19" s="539"/>
      <c r="H19" s="539"/>
      <c r="I19" s="539"/>
      <c r="J19" s="539"/>
      <c r="K19" s="540"/>
      <c r="L19" s="537" t="s">
        <v>124</v>
      </c>
      <c r="M19" s="538"/>
      <c r="N19" s="538"/>
      <c r="O19" s="538"/>
      <c r="P19" s="560" t="s">
        <v>322</v>
      </c>
      <c r="Q19" s="538"/>
      <c r="R19" s="538"/>
      <c r="S19" s="538"/>
      <c r="T19" s="538"/>
      <c r="U19" s="538"/>
      <c r="V19" s="538"/>
      <c r="W19" s="561"/>
      <c r="X19" s="562" t="s">
        <v>323</v>
      </c>
      <c r="Y19" s="562"/>
      <c r="Z19" s="562"/>
      <c r="AA19" s="563"/>
      <c r="AB19" s="539"/>
      <c r="AC19" s="539"/>
      <c r="AD19" s="540"/>
      <c r="AE19" s="537" t="s">
        <v>124</v>
      </c>
      <c r="AF19" s="538"/>
      <c r="AG19" s="538"/>
      <c r="AH19" s="538"/>
      <c r="AI19" s="560" t="s">
        <v>322</v>
      </c>
      <c r="AJ19" s="538"/>
      <c r="AK19" s="538"/>
      <c r="AL19" s="538"/>
      <c r="AM19" s="538"/>
      <c r="AN19" s="538"/>
      <c r="AO19" s="538"/>
      <c r="AP19" s="561"/>
      <c r="AQ19" s="592" t="s">
        <v>323</v>
      </c>
      <c r="AR19" s="592"/>
      <c r="AS19" s="592"/>
      <c r="AT19" s="592"/>
    </row>
    <row r="20" spans="1:46" ht="28.9" customHeight="1" x14ac:dyDescent="0.35">
      <c r="A20" s="534" t="s">
        <v>32</v>
      </c>
      <c r="B20" s="535"/>
      <c r="C20" s="535"/>
      <c r="D20" s="535"/>
      <c r="E20" s="535"/>
      <c r="F20" s="536"/>
      <c r="G20" s="541"/>
      <c r="H20" s="541"/>
      <c r="I20" s="541"/>
      <c r="J20" s="541"/>
      <c r="K20" s="542"/>
      <c r="L20" s="559" t="s">
        <v>0</v>
      </c>
      <c r="M20" s="559"/>
      <c r="N20" s="526" t="s">
        <v>16</v>
      </c>
      <c r="O20" s="527"/>
      <c r="P20" s="564" t="s">
        <v>1</v>
      </c>
      <c r="Q20" s="565"/>
      <c r="R20" s="524" t="s">
        <v>2</v>
      </c>
      <c r="S20" s="524"/>
      <c r="T20" s="525" t="s">
        <v>3</v>
      </c>
      <c r="U20" s="525"/>
      <c r="V20" s="512" t="s">
        <v>4</v>
      </c>
      <c r="W20" s="513"/>
      <c r="X20" s="528" t="s">
        <v>17</v>
      </c>
      <c r="Y20" s="529"/>
      <c r="Z20" s="530" t="s">
        <v>18</v>
      </c>
      <c r="AA20" s="530"/>
      <c r="AB20" s="541"/>
      <c r="AC20" s="541"/>
      <c r="AD20" s="542"/>
      <c r="AE20" s="559" t="s">
        <v>0</v>
      </c>
      <c r="AF20" s="559"/>
      <c r="AG20" s="526" t="s">
        <v>16</v>
      </c>
      <c r="AH20" s="527"/>
      <c r="AI20" s="564" t="s">
        <v>1</v>
      </c>
      <c r="AJ20" s="565"/>
      <c r="AK20" s="524" t="s">
        <v>2</v>
      </c>
      <c r="AL20" s="524"/>
      <c r="AM20" s="525" t="s">
        <v>3</v>
      </c>
      <c r="AN20" s="525"/>
      <c r="AO20" s="512" t="s">
        <v>4</v>
      </c>
      <c r="AP20" s="513"/>
      <c r="AQ20" s="528" t="s">
        <v>17</v>
      </c>
      <c r="AR20" s="529"/>
      <c r="AS20" s="530" t="s">
        <v>18</v>
      </c>
      <c r="AT20" s="530"/>
    </row>
    <row r="21" spans="1:46" ht="93.65" customHeight="1" x14ac:dyDescent="0.35">
      <c r="A21" s="46" t="s">
        <v>28</v>
      </c>
      <c r="B21" s="46" t="s">
        <v>5</v>
      </c>
      <c r="C21" s="46" t="s">
        <v>6</v>
      </c>
      <c r="D21" s="47" t="s">
        <v>7</v>
      </c>
      <c r="E21" s="46" t="s">
        <v>8</v>
      </c>
      <c r="F21" s="48" t="s">
        <v>9</v>
      </c>
      <c r="G21" s="49" t="s">
        <v>207</v>
      </c>
      <c r="H21" s="49" t="s">
        <v>206</v>
      </c>
      <c r="I21" s="49" t="s">
        <v>10</v>
      </c>
      <c r="J21" s="49" t="s">
        <v>11</v>
      </c>
      <c r="K21" s="49" t="s">
        <v>12</v>
      </c>
      <c r="L21" s="7" t="s">
        <v>14</v>
      </c>
      <c r="M21" s="8" t="s">
        <v>15</v>
      </c>
      <c r="N21" s="9" t="s">
        <v>14</v>
      </c>
      <c r="O21" s="351" t="s">
        <v>15</v>
      </c>
      <c r="P21" s="355" t="s">
        <v>14</v>
      </c>
      <c r="Q21" s="11" t="s">
        <v>15</v>
      </c>
      <c r="R21" s="12" t="s">
        <v>14</v>
      </c>
      <c r="S21" s="13" t="s">
        <v>15</v>
      </c>
      <c r="T21" s="14" t="s">
        <v>14</v>
      </c>
      <c r="U21" s="15" t="s">
        <v>15</v>
      </c>
      <c r="V21" s="21" t="s">
        <v>14</v>
      </c>
      <c r="W21" s="356" t="s">
        <v>15</v>
      </c>
      <c r="X21" s="353" t="s">
        <v>14</v>
      </c>
      <c r="Y21" s="16" t="s">
        <v>15</v>
      </c>
      <c r="Z21" s="17" t="s">
        <v>14</v>
      </c>
      <c r="AA21" s="18" t="s">
        <v>15</v>
      </c>
      <c r="AB21" s="49" t="s">
        <v>207</v>
      </c>
      <c r="AC21" s="49" t="s">
        <v>10</v>
      </c>
      <c r="AD21" s="49" t="s">
        <v>12</v>
      </c>
      <c r="AE21" s="7" t="s">
        <v>14</v>
      </c>
      <c r="AF21" s="8" t="s">
        <v>15</v>
      </c>
      <c r="AG21" s="9" t="s">
        <v>14</v>
      </c>
      <c r="AH21" s="351" t="s">
        <v>15</v>
      </c>
      <c r="AI21" s="355" t="s">
        <v>14</v>
      </c>
      <c r="AJ21" s="11" t="s">
        <v>15</v>
      </c>
      <c r="AK21" s="12" t="s">
        <v>14</v>
      </c>
      <c r="AL21" s="13" t="s">
        <v>15</v>
      </c>
      <c r="AM21" s="14" t="s">
        <v>14</v>
      </c>
      <c r="AN21" s="15" t="s">
        <v>15</v>
      </c>
      <c r="AO21" s="21" t="s">
        <v>14</v>
      </c>
      <c r="AP21" s="356" t="s">
        <v>15</v>
      </c>
      <c r="AQ21" s="353" t="s">
        <v>14</v>
      </c>
      <c r="AR21" s="16" t="s">
        <v>15</v>
      </c>
      <c r="AS21" s="17" t="s">
        <v>14</v>
      </c>
      <c r="AT21" s="18" t="s">
        <v>15</v>
      </c>
    </row>
    <row r="22" spans="1:46" ht="15.65" customHeight="1" x14ac:dyDescent="0.35">
      <c r="A22" s="543">
        <v>1.1000000000000001</v>
      </c>
      <c r="B22" s="553" t="s">
        <v>29</v>
      </c>
      <c r="C22" s="553" t="s">
        <v>30</v>
      </c>
      <c r="D22" s="556">
        <v>23114</v>
      </c>
      <c r="E22" s="553" t="s">
        <v>22</v>
      </c>
      <c r="F22" s="5" t="s">
        <v>1</v>
      </c>
      <c r="G22" s="20">
        <v>1</v>
      </c>
      <c r="H22" s="20">
        <v>1</v>
      </c>
      <c r="I22" s="20">
        <v>1</v>
      </c>
      <c r="J22" s="61">
        <v>1</v>
      </c>
      <c r="K22" s="20" t="s">
        <v>19</v>
      </c>
      <c r="L22" s="496">
        <v>7</v>
      </c>
      <c r="M22" s="496">
        <v>4</v>
      </c>
      <c r="N22" s="498">
        <v>6</v>
      </c>
      <c r="O22" s="500">
        <v>6</v>
      </c>
      <c r="P22" s="502">
        <v>2</v>
      </c>
      <c r="Q22" s="504">
        <v>2</v>
      </c>
      <c r="R22" s="484">
        <v>5</v>
      </c>
      <c r="S22" s="484">
        <v>2</v>
      </c>
      <c r="T22" s="486">
        <v>3</v>
      </c>
      <c r="U22" s="486">
        <v>3</v>
      </c>
      <c r="V22" s="488">
        <v>3</v>
      </c>
      <c r="W22" s="514">
        <v>3</v>
      </c>
      <c r="X22" s="494">
        <v>5</v>
      </c>
      <c r="Y22" s="520">
        <v>5</v>
      </c>
      <c r="Z22" s="522">
        <v>8</v>
      </c>
      <c r="AA22" s="522">
        <v>5</v>
      </c>
      <c r="AB22" s="20">
        <v>1</v>
      </c>
      <c r="AC22" s="20">
        <v>1</v>
      </c>
      <c r="AD22" s="20" t="s">
        <v>19</v>
      </c>
      <c r="AE22" s="496">
        <v>3</v>
      </c>
      <c r="AF22" s="496">
        <v>3</v>
      </c>
      <c r="AG22" s="498">
        <v>3</v>
      </c>
      <c r="AH22" s="500">
        <v>3</v>
      </c>
      <c r="AI22" s="502">
        <v>1</v>
      </c>
      <c r="AJ22" s="504">
        <v>1</v>
      </c>
      <c r="AK22" s="484">
        <v>2</v>
      </c>
      <c r="AL22" s="484">
        <v>2</v>
      </c>
      <c r="AM22" s="486">
        <v>1</v>
      </c>
      <c r="AN22" s="486">
        <v>1</v>
      </c>
      <c r="AO22" s="488">
        <v>2</v>
      </c>
      <c r="AP22" s="514">
        <v>2</v>
      </c>
      <c r="AQ22" s="494">
        <v>2</v>
      </c>
      <c r="AR22" s="520">
        <v>2</v>
      </c>
      <c r="AS22" s="522">
        <v>4</v>
      </c>
      <c r="AT22" s="522">
        <v>4</v>
      </c>
    </row>
    <row r="23" spans="1:46" x14ac:dyDescent="0.35">
      <c r="A23" s="544"/>
      <c r="B23" s="554"/>
      <c r="C23" s="554"/>
      <c r="D23" s="557"/>
      <c r="E23" s="554"/>
      <c r="F23" s="5" t="s">
        <v>2</v>
      </c>
      <c r="G23" s="20">
        <v>2</v>
      </c>
      <c r="H23" s="20">
        <v>3</v>
      </c>
      <c r="I23" s="20">
        <v>2</v>
      </c>
      <c r="J23" s="61">
        <v>0</v>
      </c>
      <c r="K23" s="20" t="s">
        <v>19</v>
      </c>
      <c r="L23" s="496"/>
      <c r="M23" s="496"/>
      <c r="N23" s="498"/>
      <c r="O23" s="500"/>
      <c r="P23" s="502"/>
      <c r="Q23" s="504"/>
      <c r="R23" s="484"/>
      <c r="S23" s="484"/>
      <c r="T23" s="486"/>
      <c r="U23" s="486"/>
      <c r="V23" s="489"/>
      <c r="W23" s="515"/>
      <c r="X23" s="494"/>
      <c r="Y23" s="520"/>
      <c r="Z23" s="522"/>
      <c r="AA23" s="522"/>
      <c r="AB23" s="20">
        <v>2</v>
      </c>
      <c r="AC23" s="20">
        <v>2</v>
      </c>
      <c r="AD23" s="20" t="s">
        <v>19</v>
      </c>
      <c r="AE23" s="496"/>
      <c r="AF23" s="496"/>
      <c r="AG23" s="498"/>
      <c r="AH23" s="500"/>
      <c r="AI23" s="502"/>
      <c r="AJ23" s="504"/>
      <c r="AK23" s="484"/>
      <c r="AL23" s="484"/>
      <c r="AM23" s="486"/>
      <c r="AN23" s="486"/>
      <c r="AO23" s="489"/>
      <c r="AP23" s="515"/>
      <c r="AQ23" s="494"/>
      <c r="AR23" s="520"/>
      <c r="AS23" s="522"/>
      <c r="AT23" s="522"/>
    </row>
    <row r="24" spans="1:46" x14ac:dyDescent="0.35">
      <c r="A24" s="544"/>
      <c r="B24" s="554"/>
      <c r="C24" s="554"/>
      <c r="D24" s="557"/>
      <c r="E24" s="554"/>
      <c r="F24" s="5" t="s">
        <v>3</v>
      </c>
      <c r="G24" s="20">
        <v>1</v>
      </c>
      <c r="H24" s="20">
        <v>2</v>
      </c>
      <c r="I24" s="20">
        <v>1</v>
      </c>
      <c r="J24" s="61">
        <v>2</v>
      </c>
      <c r="K24" s="20" t="s">
        <v>19</v>
      </c>
      <c r="L24" s="496"/>
      <c r="M24" s="496"/>
      <c r="N24" s="498"/>
      <c r="O24" s="500"/>
      <c r="P24" s="502"/>
      <c r="Q24" s="504"/>
      <c r="R24" s="484"/>
      <c r="S24" s="484"/>
      <c r="T24" s="486"/>
      <c r="U24" s="486"/>
      <c r="V24" s="489"/>
      <c r="W24" s="515"/>
      <c r="X24" s="494"/>
      <c r="Y24" s="520"/>
      <c r="Z24" s="522"/>
      <c r="AA24" s="522"/>
      <c r="AB24" s="20">
        <v>1</v>
      </c>
      <c r="AC24" s="20">
        <v>1</v>
      </c>
      <c r="AD24" s="20" t="s">
        <v>19</v>
      </c>
      <c r="AE24" s="496"/>
      <c r="AF24" s="496"/>
      <c r="AG24" s="498"/>
      <c r="AH24" s="500"/>
      <c r="AI24" s="502"/>
      <c r="AJ24" s="504"/>
      <c r="AK24" s="484"/>
      <c r="AL24" s="484"/>
      <c r="AM24" s="486"/>
      <c r="AN24" s="486"/>
      <c r="AO24" s="489"/>
      <c r="AP24" s="515"/>
      <c r="AQ24" s="494"/>
      <c r="AR24" s="520"/>
      <c r="AS24" s="522"/>
      <c r="AT24" s="522"/>
    </row>
    <row r="25" spans="1:46" ht="15" thickBot="1" x14ac:dyDescent="0.4">
      <c r="A25" s="545"/>
      <c r="B25" s="555"/>
      <c r="C25" s="555"/>
      <c r="D25" s="558"/>
      <c r="E25" s="555"/>
      <c r="F25" s="24" t="s">
        <v>4</v>
      </c>
      <c r="G25" s="25">
        <v>2</v>
      </c>
      <c r="H25" s="25">
        <v>1</v>
      </c>
      <c r="I25" s="25">
        <v>2</v>
      </c>
      <c r="J25" s="62">
        <v>1</v>
      </c>
      <c r="K25" s="25" t="s">
        <v>19</v>
      </c>
      <c r="L25" s="497"/>
      <c r="M25" s="497"/>
      <c r="N25" s="499"/>
      <c r="O25" s="501"/>
      <c r="P25" s="503"/>
      <c r="Q25" s="505"/>
      <c r="R25" s="485"/>
      <c r="S25" s="485"/>
      <c r="T25" s="487"/>
      <c r="U25" s="487"/>
      <c r="V25" s="490"/>
      <c r="W25" s="516"/>
      <c r="X25" s="495"/>
      <c r="Y25" s="521"/>
      <c r="Z25" s="523"/>
      <c r="AA25" s="523"/>
      <c r="AB25" s="25">
        <v>2</v>
      </c>
      <c r="AC25" s="25">
        <v>2</v>
      </c>
      <c r="AD25" s="25" t="s">
        <v>19</v>
      </c>
      <c r="AE25" s="497"/>
      <c r="AF25" s="497"/>
      <c r="AG25" s="499"/>
      <c r="AH25" s="501"/>
      <c r="AI25" s="503"/>
      <c r="AJ25" s="505"/>
      <c r="AK25" s="485"/>
      <c r="AL25" s="485"/>
      <c r="AM25" s="487"/>
      <c r="AN25" s="487"/>
      <c r="AO25" s="490"/>
      <c r="AP25" s="516"/>
      <c r="AQ25" s="495"/>
      <c r="AR25" s="521"/>
      <c r="AS25" s="523"/>
      <c r="AT25" s="523"/>
    </row>
    <row r="26" spans="1:46" x14ac:dyDescent="0.35">
      <c r="A26" s="546">
        <v>1.2</v>
      </c>
      <c r="B26" s="506" t="s">
        <v>20</v>
      </c>
      <c r="C26" s="506" t="s">
        <v>21</v>
      </c>
      <c r="D26" s="509">
        <v>36648</v>
      </c>
      <c r="E26" s="506" t="s">
        <v>22</v>
      </c>
      <c r="F26" s="43" t="s">
        <v>1</v>
      </c>
      <c r="G26" s="63">
        <v>0</v>
      </c>
      <c r="H26" s="63">
        <v>1</v>
      </c>
      <c r="I26" s="63">
        <v>0</v>
      </c>
      <c r="J26" s="63">
        <v>1</v>
      </c>
      <c r="K26" s="63" t="s">
        <v>59</v>
      </c>
      <c r="L26" s="496">
        <v>2</v>
      </c>
      <c r="M26" s="496">
        <v>0</v>
      </c>
      <c r="N26" s="498">
        <v>5</v>
      </c>
      <c r="O26" s="500">
        <v>0</v>
      </c>
      <c r="P26" s="502">
        <v>1</v>
      </c>
      <c r="Q26" s="504">
        <v>0</v>
      </c>
      <c r="R26" s="484">
        <v>1</v>
      </c>
      <c r="S26" s="484">
        <v>0</v>
      </c>
      <c r="T26" s="486">
        <v>3</v>
      </c>
      <c r="U26" s="486">
        <v>0</v>
      </c>
      <c r="V26" s="488">
        <v>2</v>
      </c>
      <c r="W26" s="491">
        <v>0</v>
      </c>
      <c r="X26" s="494">
        <v>4</v>
      </c>
      <c r="Y26" s="520">
        <v>0</v>
      </c>
      <c r="Z26" s="522">
        <v>3</v>
      </c>
      <c r="AA26" s="522">
        <v>0</v>
      </c>
      <c r="AB26" s="63">
        <v>0</v>
      </c>
      <c r="AC26" s="63">
        <v>0</v>
      </c>
      <c r="AD26" s="63" t="s">
        <v>59</v>
      </c>
      <c r="AE26" s="496">
        <v>1</v>
      </c>
      <c r="AF26" s="496">
        <v>0</v>
      </c>
      <c r="AG26" s="498">
        <v>3</v>
      </c>
      <c r="AH26" s="500">
        <v>0</v>
      </c>
      <c r="AI26" s="502">
        <v>0</v>
      </c>
      <c r="AJ26" s="504">
        <v>0</v>
      </c>
      <c r="AK26" s="484">
        <v>1</v>
      </c>
      <c r="AL26" s="484">
        <v>0</v>
      </c>
      <c r="AM26" s="486">
        <v>2</v>
      </c>
      <c r="AN26" s="486">
        <v>0</v>
      </c>
      <c r="AO26" s="488">
        <v>1</v>
      </c>
      <c r="AP26" s="491">
        <v>0</v>
      </c>
      <c r="AQ26" s="494">
        <v>2</v>
      </c>
      <c r="AR26" s="520">
        <v>0</v>
      </c>
      <c r="AS26" s="522">
        <v>2</v>
      </c>
      <c r="AT26" s="522">
        <v>0</v>
      </c>
    </row>
    <row r="27" spans="1:46" x14ac:dyDescent="0.35">
      <c r="A27" s="544"/>
      <c r="B27" s="507"/>
      <c r="C27" s="507"/>
      <c r="D27" s="510"/>
      <c r="E27" s="507"/>
      <c r="F27" s="5" t="s">
        <v>2</v>
      </c>
      <c r="G27" s="64">
        <v>1</v>
      </c>
      <c r="H27" s="64">
        <v>0</v>
      </c>
      <c r="I27" s="64">
        <v>1</v>
      </c>
      <c r="J27" s="64">
        <v>0</v>
      </c>
      <c r="K27" s="64" t="s">
        <v>59</v>
      </c>
      <c r="L27" s="496"/>
      <c r="M27" s="496"/>
      <c r="N27" s="498"/>
      <c r="O27" s="500"/>
      <c r="P27" s="502"/>
      <c r="Q27" s="504"/>
      <c r="R27" s="484"/>
      <c r="S27" s="484"/>
      <c r="T27" s="486"/>
      <c r="U27" s="486"/>
      <c r="V27" s="489"/>
      <c r="W27" s="492"/>
      <c r="X27" s="494"/>
      <c r="Y27" s="520"/>
      <c r="Z27" s="522"/>
      <c r="AA27" s="522"/>
      <c r="AB27" s="64">
        <v>1</v>
      </c>
      <c r="AC27" s="64">
        <v>1</v>
      </c>
      <c r="AD27" s="64" t="s">
        <v>59</v>
      </c>
      <c r="AE27" s="496"/>
      <c r="AF27" s="496"/>
      <c r="AG27" s="498"/>
      <c r="AH27" s="500"/>
      <c r="AI27" s="502"/>
      <c r="AJ27" s="504"/>
      <c r="AK27" s="484"/>
      <c r="AL27" s="484"/>
      <c r="AM27" s="486"/>
      <c r="AN27" s="486"/>
      <c r="AO27" s="489"/>
      <c r="AP27" s="492"/>
      <c r="AQ27" s="494"/>
      <c r="AR27" s="520"/>
      <c r="AS27" s="522"/>
      <c r="AT27" s="522"/>
    </row>
    <row r="28" spans="1:46" x14ac:dyDescent="0.35">
      <c r="A28" s="544"/>
      <c r="B28" s="507"/>
      <c r="C28" s="507"/>
      <c r="D28" s="510"/>
      <c r="E28" s="507"/>
      <c r="F28" s="5" t="s">
        <v>3</v>
      </c>
      <c r="G28" s="64">
        <v>2</v>
      </c>
      <c r="H28" s="64">
        <v>1</v>
      </c>
      <c r="I28" s="64">
        <v>2</v>
      </c>
      <c r="J28" s="64">
        <v>0</v>
      </c>
      <c r="K28" s="64" t="s">
        <v>59</v>
      </c>
      <c r="L28" s="496"/>
      <c r="M28" s="496"/>
      <c r="N28" s="498"/>
      <c r="O28" s="500"/>
      <c r="P28" s="502"/>
      <c r="Q28" s="504"/>
      <c r="R28" s="484"/>
      <c r="S28" s="484"/>
      <c r="T28" s="486"/>
      <c r="U28" s="486"/>
      <c r="V28" s="489"/>
      <c r="W28" s="492"/>
      <c r="X28" s="494"/>
      <c r="Y28" s="520"/>
      <c r="Z28" s="522"/>
      <c r="AA28" s="522"/>
      <c r="AB28" s="64">
        <v>2</v>
      </c>
      <c r="AC28" s="64">
        <v>2</v>
      </c>
      <c r="AD28" s="64" t="s">
        <v>59</v>
      </c>
      <c r="AE28" s="496"/>
      <c r="AF28" s="496"/>
      <c r="AG28" s="498"/>
      <c r="AH28" s="500"/>
      <c r="AI28" s="502"/>
      <c r="AJ28" s="504"/>
      <c r="AK28" s="484"/>
      <c r="AL28" s="484"/>
      <c r="AM28" s="486"/>
      <c r="AN28" s="486"/>
      <c r="AO28" s="489"/>
      <c r="AP28" s="492"/>
      <c r="AQ28" s="494"/>
      <c r="AR28" s="520"/>
      <c r="AS28" s="522"/>
      <c r="AT28" s="522"/>
    </row>
    <row r="29" spans="1:46" ht="15" thickBot="1" x14ac:dyDescent="0.4">
      <c r="A29" s="545"/>
      <c r="B29" s="508"/>
      <c r="C29" s="508"/>
      <c r="D29" s="511"/>
      <c r="E29" s="508"/>
      <c r="F29" s="24" t="s">
        <v>4</v>
      </c>
      <c r="G29" s="65">
        <v>1</v>
      </c>
      <c r="H29" s="65">
        <v>1</v>
      </c>
      <c r="I29" s="65">
        <v>1</v>
      </c>
      <c r="J29" s="65">
        <v>1</v>
      </c>
      <c r="K29" s="65" t="s">
        <v>59</v>
      </c>
      <c r="L29" s="497"/>
      <c r="M29" s="497"/>
      <c r="N29" s="499"/>
      <c r="O29" s="501"/>
      <c r="P29" s="503"/>
      <c r="Q29" s="505"/>
      <c r="R29" s="485"/>
      <c r="S29" s="485"/>
      <c r="T29" s="487"/>
      <c r="U29" s="487"/>
      <c r="V29" s="490"/>
      <c r="W29" s="493"/>
      <c r="X29" s="495"/>
      <c r="Y29" s="521"/>
      <c r="Z29" s="523"/>
      <c r="AA29" s="523"/>
      <c r="AB29" s="65">
        <v>1</v>
      </c>
      <c r="AC29" s="65">
        <v>1</v>
      </c>
      <c r="AD29" s="65" t="s">
        <v>59</v>
      </c>
      <c r="AE29" s="497"/>
      <c r="AF29" s="497"/>
      <c r="AG29" s="499"/>
      <c r="AH29" s="501"/>
      <c r="AI29" s="503"/>
      <c r="AJ29" s="505"/>
      <c r="AK29" s="485"/>
      <c r="AL29" s="485"/>
      <c r="AM29" s="487"/>
      <c r="AN29" s="487"/>
      <c r="AO29" s="490"/>
      <c r="AP29" s="493"/>
      <c r="AQ29" s="495"/>
      <c r="AR29" s="521"/>
      <c r="AS29" s="523"/>
      <c r="AT29" s="523"/>
    </row>
    <row r="30" spans="1:46" x14ac:dyDescent="0.35">
      <c r="A30" s="547">
        <v>1.3</v>
      </c>
      <c r="B30" s="506" t="s">
        <v>33</v>
      </c>
      <c r="C30" s="506" t="s">
        <v>34</v>
      </c>
      <c r="D30" s="550">
        <v>34625</v>
      </c>
      <c r="E30" s="547" t="s">
        <v>22</v>
      </c>
      <c r="F30" s="43" t="s">
        <v>1</v>
      </c>
      <c r="G30" s="63">
        <v>1</v>
      </c>
      <c r="H30" s="63">
        <v>0</v>
      </c>
      <c r="I30" s="63">
        <v>1</v>
      </c>
      <c r="J30" s="63">
        <v>0</v>
      </c>
      <c r="K30" s="63" t="s">
        <v>19</v>
      </c>
      <c r="L30" s="496">
        <v>2</v>
      </c>
      <c r="M30" s="496">
        <v>2</v>
      </c>
      <c r="N30" s="498">
        <v>5</v>
      </c>
      <c r="O30" s="500">
        <v>3</v>
      </c>
      <c r="P30" s="502">
        <v>1</v>
      </c>
      <c r="Q30" s="504">
        <v>1</v>
      </c>
      <c r="R30" s="484">
        <v>1</v>
      </c>
      <c r="S30" s="484">
        <v>1</v>
      </c>
      <c r="T30" s="486">
        <v>2</v>
      </c>
      <c r="U30" s="486">
        <v>1</v>
      </c>
      <c r="V30" s="488">
        <v>3</v>
      </c>
      <c r="W30" s="491">
        <v>2</v>
      </c>
      <c r="X30" s="494">
        <v>3</v>
      </c>
      <c r="Y30" s="520">
        <v>2</v>
      </c>
      <c r="Z30" s="522">
        <v>4</v>
      </c>
      <c r="AA30" s="522">
        <v>3</v>
      </c>
      <c r="AB30" s="63">
        <v>1</v>
      </c>
      <c r="AC30" s="63">
        <v>1</v>
      </c>
      <c r="AD30" s="63" t="s">
        <v>19</v>
      </c>
      <c r="AE30" s="496">
        <v>1</v>
      </c>
      <c r="AF30" s="496">
        <v>1</v>
      </c>
      <c r="AG30" s="498">
        <v>2</v>
      </c>
      <c r="AH30" s="500">
        <v>1</v>
      </c>
      <c r="AI30" s="502">
        <v>1</v>
      </c>
      <c r="AJ30" s="504">
        <v>1</v>
      </c>
      <c r="AK30" s="484">
        <v>0</v>
      </c>
      <c r="AL30" s="484">
        <v>0</v>
      </c>
      <c r="AM30" s="486">
        <v>1</v>
      </c>
      <c r="AN30" s="486">
        <v>1</v>
      </c>
      <c r="AO30" s="488">
        <v>1</v>
      </c>
      <c r="AP30" s="491">
        <v>0</v>
      </c>
      <c r="AQ30" s="494">
        <v>2</v>
      </c>
      <c r="AR30" s="520">
        <v>2</v>
      </c>
      <c r="AS30" s="522">
        <v>1</v>
      </c>
      <c r="AT30" s="522">
        <v>0</v>
      </c>
    </row>
    <row r="31" spans="1:46" x14ac:dyDescent="0.35">
      <c r="A31" s="548"/>
      <c r="B31" s="507"/>
      <c r="C31" s="507"/>
      <c r="D31" s="551"/>
      <c r="E31" s="548"/>
      <c r="F31" s="5" t="s">
        <v>2</v>
      </c>
      <c r="G31" s="64">
        <v>0</v>
      </c>
      <c r="H31" s="64">
        <v>1</v>
      </c>
      <c r="I31" s="64">
        <v>0</v>
      </c>
      <c r="J31" s="64">
        <v>1</v>
      </c>
      <c r="K31" s="64" t="s">
        <v>19</v>
      </c>
      <c r="L31" s="496"/>
      <c r="M31" s="496"/>
      <c r="N31" s="498"/>
      <c r="O31" s="500"/>
      <c r="P31" s="502"/>
      <c r="Q31" s="504"/>
      <c r="R31" s="484"/>
      <c r="S31" s="484"/>
      <c r="T31" s="486"/>
      <c r="U31" s="486"/>
      <c r="V31" s="489"/>
      <c r="W31" s="492"/>
      <c r="X31" s="494"/>
      <c r="Y31" s="520"/>
      <c r="Z31" s="522"/>
      <c r="AA31" s="522"/>
      <c r="AB31" s="64">
        <v>0</v>
      </c>
      <c r="AC31" s="64">
        <v>0</v>
      </c>
      <c r="AD31" s="64" t="s">
        <v>19</v>
      </c>
      <c r="AE31" s="496"/>
      <c r="AF31" s="496"/>
      <c r="AG31" s="498"/>
      <c r="AH31" s="500"/>
      <c r="AI31" s="502"/>
      <c r="AJ31" s="504"/>
      <c r="AK31" s="484"/>
      <c r="AL31" s="484"/>
      <c r="AM31" s="486"/>
      <c r="AN31" s="486"/>
      <c r="AO31" s="489"/>
      <c r="AP31" s="492"/>
      <c r="AQ31" s="494"/>
      <c r="AR31" s="520"/>
      <c r="AS31" s="522"/>
      <c r="AT31" s="522"/>
    </row>
    <row r="32" spans="1:46" x14ac:dyDescent="0.35">
      <c r="A32" s="548"/>
      <c r="B32" s="507"/>
      <c r="C32" s="507"/>
      <c r="D32" s="551"/>
      <c r="E32" s="548"/>
      <c r="F32" s="5" t="s">
        <v>3</v>
      </c>
      <c r="G32" s="64">
        <v>1</v>
      </c>
      <c r="H32" s="64">
        <v>1</v>
      </c>
      <c r="I32" s="64">
        <v>1</v>
      </c>
      <c r="J32" s="64">
        <v>0</v>
      </c>
      <c r="K32" s="64" t="s">
        <v>19</v>
      </c>
      <c r="L32" s="496"/>
      <c r="M32" s="496"/>
      <c r="N32" s="498"/>
      <c r="O32" s="500"/>
      <c r="P32" s="502"/>
      <c r="Q32" s="504"/>
      <c r="R32" s="484"/>
      <c r="S32" s="484"/>
      <c r="T32" s="486"/>
      <c r="U32" s="486"/>
      <c r="V32" s="489"/>
      <c r="W32" s="492"/>
      <c r="X32" s="494"/>
      <c r="Y32" s="520"/>
      <c r="Z32" s="522"/>
      <c r="AA32" s="522"/>
      <c r="AB32" s="64">
        <v>1</v>
      </c>
      <c r="AC32" s="64">
        <v>1</v>
      </c>
      <c r="AD32" s="64" t="s">
        <v>19</v>
      </c>
      <c r="AE32" s="496"/>
      <c r="AF32" s="496"/>
      <c r="AG32" s="498"/>
      <c r="AH32" s="500"/>
      <c r="AI32" s="502"/>
      <c r="AJ32" s="504"/>
      <c r="AK32" s="484"/>
      <c r="AL32" s="484"/>
      <c r="AM32" s="486"/>
      <c r="AN32" s="486"/>
      <c r="AO32" s="489"/>
      <c r="AP32" s="492"/>
      <c r="AQ32" s="494"/>
      <c r="AR32" s="520"/>
      <c r="AS32" s="522"/>
      <c r="AT32" s="522"/>
    </row>
    <row r="33" spans="1:46" ht="15" thickBot="1" x14ac:dyDescent="0.4">
      <c r="A33" s="549"/>
      <c r="B33" s="508"/>
      <c r="C33" s="508"/>
      <c r="D33" s="552"/>
      <c r="E33" s="549"/>
      <c r="F33" s="24" t="s">
        <v>4</v>
      </c>
      <c r="G33" s="65">
        <v>1</v>
      </c>
      <c r="H33" s="65">
        <v>2</v>
      </c>
      <c r="I33" s="65">
        <v>0</v>
      </c>
      <c r="J33" s="65">
        <v>2</v>
      </c>
      <c r="K33" s="65" t="s">
        <v>19</v>
      </c>
      <c r="L33" s="497"/>
      <c r="M33" s="497"/>
      <c r="N33" s="499"/>
      <c r="O33" s="501"/>
      <c r="P33" s="503"/>
      <c r="Q33" s="505"/>
      <c r="R33" s="485"/>
      <c r="S33" s="485"/>
      <c r="T33" s="487"/>
      <c r="U33" s="487"/>
      <c r="V33" s="490"/>
      <c r="W33" s="493"/>
      <c r="X33" s="495"/>
      <c r="Y33" s="521"/>
      <c r="Z33" s="523"/>
      <c r="AA33" s="523"/>
      <c r="AB33" s="65">
        <v>1</v>
      </c>
      <c r="AC33" s="65">
        <v>0</v>
      </c>
      <c r="AD33" s="65" t="s">
        <v>19</v>
      </c>
      <c r="AE33" s="497"/>
      <c r="AF33" s="497"/>
      <c r="AG33" s="499"/>
      <c r="AH33" s="501"/>
      <c r="AI33" s="503"/>
      <c r="AJ33" s="505"/>
      <c r="AK33" s="485"/>
      <c r="AL33" s="485"/>
      <c r="AM33" s="487"/>
      <c r="AN33" s="487"/>
      <c r="AO33" s="490"/>
      <c r="AP33" s="493"/>
      <c r="AQ33" s="495"/>
      <c r="AR33" s="521"/>
      <c r="AS33" s="523"/>
      <c r="AT33" s="523"/>
    </row>
    <row r="34" spans="1:46" x14ac:dyDescent="0.35">
      <c r="A34" s="547">
        <v>1.4</v>
      </c>
      <c r="B34" s="506" t="s">
        <v>35</v>
      </c>
      <c r="C34" s="506" t="s">
        <v>36</v>
      </c>
      <c r="D34" s="550">
        <v>30057</v>
      </c>
      <c r="E34" s="506" t="s">
        <v>13</v>
      </c>
      <c r="F34" s="43" t="s">
        <v>1</v>
      </c>
      <c r="G34" s="63">
        <v>2</v>
      </c>
      <c r="H34" s="63">
        <v>1</v>
      </c>
      <c r="I34" s="63">
        <v>2</v>
      </c>
      <c r="J34" s="63">
        <v>1</v>
      </c>
      <c r="K34" s="63" t="s">
        <v>19</v>
      </c>
      <c r="L34" s="570">
        <v>5</v>
      </c>
      <c r="M34" s="570">
        <v>4</v>
      </c>
      <c r="N34" s="572">
        <v>4</v>
      </c>
      <c r="O34" s="574">
        <v>4</v>
      </c>
      <c r="P34" s="566">
        <v>3</v>
      </c>
      <c r="Q34" s="567">
        <v>3</v>
      </c>
      <c r="R34" s="568">
        <v>2</v>
      </c>
      <c r="S34" s="568">
        <v>1</v>
      </c>
      <c r="T34" s="578">
        <v>1</v>
      </c>
      <c r="U34" s="578">
        <v>1</v>
      </c>
      <c r="V34" s="579">
        <v>3</v>
      </c>
      <c r="W34" s="580">
        <v>3</v>
      </c>
      <c r="X34" s="581">
        <v>4</v>
      </c>
      <c r="Y34" s="576">
        <v>4</v>
      </c>
      <c r="Z34" s="577">
        <v>5</v>
      </c>
      <c r="AA34" s="577">
        <v>4</v>
      </c>
      <c r="AB34" s="63">
        <v>2</v>
      </c>
      <c r="AC34" s="63">
        <v>2</v>
      </c>
      <c r="AD34" s="63" t="s">
        <v>19</v>
      </c>
      <c r="AE34" s="570">
        <v>3</v>
      </c>
      <c r="AF34" s="570">
        <v>3</v>
      </c>
      <c r="AG34" s="572">
        <v>2</v>
      </c>
      <c r="AH34" s="574">
        <v>2</v>
      </c>
      <c r="AI34" s="566">
        <v>2</v>
      </c>
      <c r="AJ34" s="567">
        <v>2</v>
      </c>
      <c r="AK34" s="568">
        <v>1</v>
      </c>
      <c r="AL34" s="568">
        <v>1</v>
      </c>
      <c r="AM34" s="578">
        <v>0</v>
      </c>
      <c r="AN34" s="578">
        <v>0</v>
      </c>
      <c r="AO34" s="579">
        <v>2</v>
      </c>
      <c r="AP34" s="580">
        <v>2</v>
      </c>
      <c r="AQ34" s="581">
        <v>2</v>
      </c>
      <c r="AR34" s="576">
        <v>2</v>
      </c>
      <c r="AS34" s="577">
        <v>3</v>
      </c>
      <c r="AT34" s="577">
        <v>3</v>
      </c>
    </row>
    <row r="35" spans="1:46" x14ac:dyDescent="0.35">
      <c r="A35" s="548"/>
      <c r="B35" s="507"/>
      <c r="C35" s="507"/>
      <c r="D35" s="551"/>
      <c r="E35" s="507"/>
      <c r="F35" s="5" t="s">
        <v>2</v>
      </c>
      <c r="G35" s="64">
        <v>1</v>
      </c>
      <c r="H35" s="64">
        <v>1</v>
      </c>
      <c r="I35" s="64">
        <v>1</v>
      </c>
      <c r="J35" s="64">
        <v>0</v>
      </c>
      <c r="K35" s="64" t="s">
        <v>19</v>
      </c>
      <c r="L35" s="496"/>
      <c r="M35" s="496"/>
      <c r="N35" s="498"/>
      <c r="O35" s="500"/>
      <c r="P35" s="502"/>
      <c r="Q35" s="504"/>
      <c r="R35" s="484"/>
      <c r="S35" s="484"/>
      <c r="T35" s="486"/>
      <c r="U35" s="486"/>
      <c r="V35" s="489"/>
      <c r="W35" s="492"/>
      <c r="X35" s="494"/>
      <c r="Y35" s="520"/>
      <c r="Z35" s="522"/>
      <c r="AA35" s="522"/>
      <c r="AB35" s="64">
        <v>1</v>
      </c>
      <c r="AC35" s="64">
        <v>1</v>
      </c>
      <c r="AD35" s="64" t="s">
        <v>19</v>
      </c>
      <c r="AE35" s="496"/>
      <c r="AF35" s="496"/>
      <c r="AG35" s="498"/>
      <c r="AH35" s="500"/>
      <c r="AI35" s="502"/>
      <c r="AJ35" s="504"/>
      <c r="AK35" s="484"/>
      <c r="AL35" s="484"/>
      <c r="AM35" s="486"/>
      <c r="AN35" s="486"/>
      <c r="AO35" s="489"/>
      <c r="AP35" s="492"/>
      <c r="AQ35" s="494"/>
      <c r="AR35" s="520"/>
      <c r="AS35" s="522"/>
      <c r="AT35" s="522"/>
    </row>
    <row r="36" spans="1:46" x14ac:dyDescent="0.35">
      <c r="A36" s="548"/>
      <c r="B36" s="507"/>
      <c r="C36" s="507"/>
      <c r="D36" s="551"/>
      <c r="E36" s="507"/>
      <c r="F36" s="5" t="s">
        <v>3</v>
      </c>
      <c r="G36" s="64">
        <v>0</v>
      </c>
      <c r="H36" s="64">
        <v>1</v>
      </c>
      <c r="I36" s="64">
        <v>0</v>
      </c>
      <c r="J36" s="64">
        <v>1</v>
      </c>
      <c r="K36" s="64" t="s">
        <v>19</v>
      </c>
      <c r="L36" s="496"/>
      <c r="M36" s="496"/>
      <c r="N36" s="498"/>
      <c r="O36" s="500"/>
      <c r="P36" s="502"/>
      <c r="Q36" s="504"/>
      <c r="R36" s="484"/>
      <c r="S36" s="484"/>
      <c r="T36" s="486"/>
      <c r="U36" s="486"/>
      <c r="V36" s="489"/>
      <c r="W36" s="492"/>
      <c r="X36" s="494"/>
      <c r="Y36" s="520"/>
      <c r="Z36" s="522"/>
      <c r="AA36" s="522"/>
      <c r="AB36" s="64">
        <v>0</v>
      </c>
      <c r="AC36" s="64">
        <v>0</v>
      </c>
      <c r="AD36" s="64" t="s">
        <v>19</v>
      </c>
      <c r="AE36" s="496"/>
      <c r="AF36" s="496"/>
      <c r="AG36" s="498"/>
      <c r="AH36" s="500"/>
      <c r="AI36" s="502"/>
      <c r="AJ36" s="504"/>
      <c r="AK36" s="484"/>
      <c r="AL36" s="484"/>
      <c r="AM36" s="486"/>
      <c r="AN36" s="486"/>
      <c r="AO36" s="489"/>
      <c r="AP36" s="492"/>
      <c r="AQ36" s="494"/>
      <c r="AR36" s="520"/>
      <c r="AS36" s="522"/>
      <c r="AT36" s="522"/>
    </row>
    <row r="37" spans="1:46" ht="15" thickBot="1" x14ac:dyDescent="0.4">
      <c r="A37" s="549"/>
      <c r="B37" s="508"/>
      <c r="C37" s="508"/>
      <c r="D37" s="552"/>
      <c r="E37" s="508"/>
      <c r="F37" s="24" t="s">
        <v>4</v>
      </c>
      <c r="G37" s="65">
        <v>2</v>
      </c>
      <c r="H37" s="65">
        <v>1</v>
      </c>
      <c r="I37" s="65">
        <v>2</v>
      </c>
      <c r="J37" s="65">
        <v>1</v>
      </c>
      <c r="K37" s="65" t="s">
        <v>19</v>
      </c>
      <c r="L37" s="497"/>
      <c r="M37" s="497"/>
      <c r="N37" s="499"/>
      <c r="O37" s="501"/>
      <c r="P37" s="503"/>
      <c r="Q37" s="505"/>
      <c r="R37" s="485"/>
      <c r="S37" s="485"/>
      <c r="T37" s="487"/>
      <c r="U37" s="487"/>
      <c r="V37" s="490"/>
      <c r="W37" s="493"/>
      <c r="X37" s="495"/>
      <c r="Y37" s="521"/>
      <c r="Z37" s="523"/>
      <c r="AA37" s="523"/>
      <c r="AB37" s="65">
        <v>2</v>
      </c>
      <c r="AC37" s="65">
        <v>2</v>
      </c>
      <c r="AD37" s="65" t="s">
        <v>19</v>
      </c>
      <c r="AE37" s="497"/>
      <c r="AF37" s="497"/>
      <c r="AG37" s="499"/>
      <c r="AH37" s="501"/>
      <c r="AI37" s="503"/>
      <c r="AJ37" s="505"/>
      <c r="AK37" s="485"/>
      <c r="AL37" s="485"/>
      <c r="AM37" s="487"/>
      <c r="AN37" s="487"/>
      <c r="AO37" s="490"/>
      <c r="AP37" s="493"/>
      <c r="AQ37" s="495"/>
      <c r="AR37" s="521"/>
      <c r="AS37" s="523"/>
      <c r="AT37" s="523"/>
    </row>
    <row r="38" spans="1:46" x14ac:dyDescent="0.35">
      <c r="A38" s="547">
        <v>1.5</v>
      </c>
      <c r="B38" s="588" t="s">
        <v>37</v>
      </c>
      <c r="C38" s="588" t="s">
        <v>38</v>
      </c>
      <c r="D38" s="597">
        <v>24976</v>
      </c>
      <c r="E38" s="588" t="s">
        <v>22</v>
      </c>
      <c r="F38" s="43" t="s">
        <v>1</v>
      </c>
      <c r="G38" s="63">
        <v>1</v>
      </c>
      <c r="H38" s="63">
        <v>1</v>
      </c>
      <c r="I38" s="63">
        <v>1</v>
      </c>
      <c r="J38" s="63">
        <v>1</v>
      </c>
      <c r="K38" s="63" t="s">
        <v>19</v>
      </c>
      <c r="L38" s="570">
        <v>4</v>
      </c>
      <c r="M38" s="570">
        <v>3</v>
      </c>
      <c r="N38" s="572">
        <v>5</v>
      </c>
      <c r="O38" s="574">
        <v>5</v>
      </c>
      <c r="P38" s="566">
        <v>2</v>
      </c>
      <c r="Q38" s="567">
        <v>2</v>
      </c>
      <c r="R38" s="568">
        <v>2</v>
      </c>
      <c r="S38" s="568">
        <v>1</v>
      </c>
      <c r="T38" s="578">
        <v>3</v>
      </c>
      <c r="U38" s="578">
        <v>3</v>
      </c>
      <c r="V38" s="579">
        <v>2</v>
      </c>
      <c r="W38" s="580">
        <v>2</v>
      </c>
      <c r="X38" s="581">
        <v>5</v>
      </c>
      <c r="Y38" s="576">
        <v>5</v>
      </c>
      <c r="Z38" s="577">
        <v>4</v>
      </c>
      <c r="AA38" s="577">
        <v>3</v>
      </c>
      <c r="AB38" s="63">
        <v>1</v>
      </c>
      <c r="AC38" s="63">
        <v>1</v>
      </c>
      <c r="AD38" s="63" t="s">
        <v>19</v>
      </c>
      <c r="AE38" s="570">
        <v>2</v>
      </c>
      <c r="AF38" s="570">
        <v>2</v>
      </c>
      <c r="AG38" s="572">
        <v>3</v>
      </c>
      <c r="AH38" s="574">
        <v>3</v>
      </c>
      <c r="AI38" s="566">
        <v>1</v>
      </c>
      <c r="AJ38" s="567">
        <v>1</v>
      </c>
      <c r="AK38" s="568">
        <v>1</v>
      </c>
      <c r="AL38" s="568">
        <v>1</v>
      </c>
      <c r="AM38" s="578">
        <v>2</v>
      </c>
      <c r="AN38" s="578">
        <v>2</v>
      </c>
      <c r="AO38" s="579">
        <v>1</v>
      </c>
      <c r="AP38" s="580">
        <v>1</v>
      </c>
      <c r="AQ38" s="581">
        <v>3</v>
      </c>
      <c r="AR38" s="576">
        <v>3</v>
      </c>
      <c r="AS38" s="577">
        <v>2</v>
      </c>
      <c r="AT38" s="577">
        <v>2</v>
      </c>
    </row>
    <row r="39" spans="1:46" x14ac:dyDescent="0.35">
      <c r="A39" s="548"/>
      <c r="B39" s="589"/>
      <c r="C39" s="589"/>
      <c r="D39" s="598"/>
      <c r="E39" s="589"/>
      <c r="F39" s="5" t="s">
        <v>2</v>
      </c>
      <c r="G39" s="64">
        <v>1</v>
      </c>
      <c r="H39" s="64">
        <v>1</v>
      </c>
      <c r="I39" s="64">
        <v>1</v>
      </c>
      <c r="J39" s="64">
        <v>0</v>
      </c>
      <c r="K39" s="64" t="s">
        <v>19</v>
      </c>
      <c r="L39" s="496"/>
      <c r="M39" s="496"/>
      <c r="N39" s="498"/>
      <c r="O39" s="500"/>
      <c r="P39" s="502"/>
      <c r="Q39" s="504"/>
      <c r="R39" s="484"/>
      <c r="S39" s="484"/>
      <c r="T39" s="486"/>
      <c r="U39" s="486"/>
      <c r="V39" s="489"/>
      <c r="W39" s="492"/>
      <c r="X39" s="494"/>
      <c r="Y39" s="520"/>
      <c r="Z39" s="522"/>
      <c r="AA39" s="522"/>
      <c r="AB39" s="64">
        <v>1</v>
      </c>
      <c r="AC39" s="64">
        <v>1</v>
      </c>
      <c r="AD39" s="64" t="s">
        <v>19</v>
      </c>
      <c r="AE39" s="496"/>
      <c r="AF39" s="496"/>
      <c r="AG39" s="498"/>
      <c r="AH39" s="500"/>
      <c r="AI39" s="502"/>
      <c r="AJ39" s="504"/>
      <c r="AK39" s="484"/>
      <c r="AL39" s="484"/>
      <c r="AM39" s="486"/>
      <c r="AN39" s="486"/>
      <c r="AO39" s="489"/>
      <c r="AP39" s="492"/>
      <c r="AQ39" s="494"/>
      <c r="AR39" s="520"/>
      <c r="AS39" s="522"/>
      <c r="AT39" s="522"/>
    </row>
    <row r="40" spans="1:46" x14ac:dyDescent="0.35">
      <c r="A40" s="548"/>
      <c r="B40" s="589"/>
      <c r="C40" s="589"/>
      <c r="D40" s="598"/>
      <c r="E40" s="589"/>
      <c r="F40" s="5" t="s">
        <v>3</v>
      </c>
      <c r="G40" s="64">
        <v>2</v>
      </c>
      <c r="H40" s="64">
        <v>1</v>
      </c>
      <c r="I40" s="64">
        <v>2</v>
      </c>
      <c r="J40" s="64">
        <v>1</v>
      </c>
      <c r="K40" s="64" t="s">
        <v>19</v>
      </c>
      <c r="L40" s="496"/>
      <c r="M40" s="496"/>
      <c r="N40" s="498"/>
      <c r="O40" s="500"/>
      <c r="P40" s="502"/>
      <c r="Q40" s="504"/>
      <c r="R40" s="484"/>
      <c r="S40" s="484"/>
      <c r="T40" s="486"/>
      <c r="U40" s="486"/>
      <c r="V40" s="489"/>
      <c r="W40" s="492"/>
      <c r="X40" s="494"/>
      <c r="Y40" s="520"/>
      <c r="Z40" s="522"/>
      <c r="AA40" s="522"/>
      <c r="AB40" s="64">
        <v>2</v>
      </c>
      <c r="AC40" s="64">
        <v>2</v>
      </c>
      <c r="AD40" s="64" t="s">
        <v>19</v>
      </c>
      <c r="AE40" s="496"/>
      <c r="AF40" s="496"/>
      <c r="AG40" s="498"/>
      <c r="AH40" s="500"/>
      <c r="AI40" s="502"/>
      <c r="AJ40" s="504"/>
      <c r="AK40" s="484"/>
      <c r="AL40" s="484"/>
      <c r="AM40" s="486"/>
      <c r="AN40" s="486"/>
      <c r="AO40" s="489"/>
      <c r="AP40" s="492"/>
      <c r="AQ40" s="494"/>
      <c r="AR40" s="520"/>
      <c r="AS40" s="522"/>
      <c r="AT40" s="522"/>
    </row>
    <row r="41" spans="1:46" ht="15" thickBot="1" x14ac:dyDescent="0.4">
      <c r="A41" s="569"/>
      <c r="B41" s="590"/>
      <c r="C41" s="590"/>
      <c r="D41" s="599"/>
      <c r="E41" s="590"/>
      <c r="F41" s="81" t="s">
        <v>4</v>
      </c>
      <c r="G41" s="82">
        <v>1</v>
      </c>
      <c r="H41" s="82">
        <v>1</v>
      </c>
      <c r="I41" s="82">
        <v>1</v>
      </c>
      <c r="J41" s="82">
        <v>1</v>
      </c>
      <c r="K41" s="82" t="s">
        <v>19</v>
      </c>
      <c r="L41" s="571"/>
      <c r="M41" s="571"/>
      <c r="N41" s="573"/>
      <c r="O41" s="575"/>
      <c r="P41" s="594"/>
      <c r="Q41" s="595"/>
      <c r="R41" s="596"/>
      <c r="S41" s="596"/>
      <c r="T41" s="583"/>
      <c r="U41" s="583"/>
      <c r="V41" s="584"/>
      <c r="W41" s="585"/>
      <c r="X41" s="586"/>
      <c r="Y41" s="587"/>
      <c r="Z41" s="582"/>
      <c r="AA41" s="582"/>
      <c r="AB41" s="82">
        <v>1</v>
      </c>
      <c r="AC41" s="82">
        <v>1</v>
      </c>
      <c r="AD41" s="82" t="s">
        <v>19</v>
      </c>
      <c r="AE41" s="571"/>
      <c r="AF41" s="571"/>
      <c r="AG41" s="573"/>
      <c r="AH41" s="575"/>
      <c r="AI41" s="594"/>
      <c r="AJ41" s="595"/>
      <c r="AK41" s="596"/>
      <c r="AL41" s="596"/>
      <c r="AM41" s="583"/>
      <c r="AN41" s="583"/>
      <c r="AO41" s="584"/>
      <c r="AP41" s="585"/>
      <c r="AQ41" s="586"/>
      <c r="AR41" s="587"/>
      <c r="AS41" s="582"/>
      <c r="AT41" s="582"/>
    </row>
    <row r="42" spans="1:46" ht="15" thickTop="1" x14ac:dyDescent="0.35">
      <c r="A42" s="600" t="s">
        <v>60</v>
      </c>
      <c r="B42" s="600"/>
      <c r="C42" s="600"/>
      <c r="D42" s="600"/>
      <c r="E42" s="600"/>
      <c r="F42" s="600"/>
      <c r="G42" s="600"/>
      <c r="H42" s="600"/>
      <c r="I42" s="600"/>
      <c r="J42" s="600"/>
      <c r="K42" s="600"/>
      <c r="L42" s="73">
        <f t="shared" ref="L42:AA42" si="0">SUM(L22:L41)</f>
        <v>20</v>
      </c>
      <c r="M42" s="73">
        <f t="shared" si="0"/>
        <v>13</v>
      </c>
      <c r="N42" s="74">
        <f t="shared" si="0"/>
        <v>25</v>
      </c>
      <c r="O42" s="352">
        <f t="shared" si="0"/>
        <v>18</v>
      </c>
      <c r="P42" s="357">
        <f t="shared" si="0"/>
        <v>9</v>
      </c>
      <c r="Q42" s="75">
        <f t="shared" si="0"/>
        <v>8</v>
      </c>
      <c r="R42" s="76">
        <f t="shared" si="0"/>
        <v>11</v>
      </c>
      <c r="S42" s="76">
        <f t="shared" si="0"/>
        <v>5</v>
      </c>
      <c r="T42" s="77">
        <f t="shared" si="0"/>
        <v>12</v>
      </c>
      <c r="U42" s="77">
        <f t="shared" si="0"/>
        <v>8</v>
      </c>
      <c r="V42" s="78">
        <f t="shared" si="0"/>
        <v>13</v>
      </c>
      <c r="W42" s="358">
        <f t="shared" si="0"/>
        <v>10</v>
      </c>
      <c r="X42" s="449">
        <f t="shared" si="0"/>
        <v>21</v>
      </c>
      <c r="Y42" s="450">
        <f t="shared" si="0"/>
        <v>16</v>
      </c>
      <c r="Z42" s="451">
        <f t="shared" si="0"/>
        <v>24</v>
      </c>
      <c r="AA42" s="451">
        <f t="shared" si="0"/>
        <v>15</v>
      </c>
      <c r="AB42" s="608" t="s">
        <v>60</v>
      </c>
      <c r="AC42" s="608"/>
      <c r="AD42" s="609"/>
      <c r="AE42" s="73">
        <f t="shared" ref="AE42:AT42" si="1">SUM(AE22:AE41)</f>
        <v>10</v>
      </c>
      <c r="AF42" s="73">
        <f t="shared" si="1"/>
        <v>9</v>
      </c>
      <c r="AG42" s="74">
        <f t="shared" si="1"/>
        <v>13</v>
      </c>
      <c r="AH42" s="352">
        <f t="shared" si="1"/>
        <v>9</v>
      </c>
      <c r="AI42" s="357">
        <f t="shared" si="1"/>
        <v>5</v>
      </c>
      <c r="AJ42" s="75">
        <f t="shared" si="1"/>
        <v>5</v>
      </c>
      <c r="AK42" s="76">
        <f t="shared" si="1"/>
        <v>5</v>
      </c>
      <c r="AL42" s="76">
        <f t="shared" si="1"/>
        <v>4</v>
      </c>
      <c r="AM42" s="77">
        <f t="shared" si="1"/>
        <v>6</v>
      </c>
      <c r="AN42" s="77">
        <f t="shared" si="1"/>
        <v>4</v>
      </c>
      <c r="AO42" s="78">
        <f t="shared" si="1"/>
        <v>7</v>
      </c>
      <c r="AP42" s="358">
        <f t="shared" si="1"/>
        <v>5</v>
      </c>
      <c r="AQ42" s="449">
        <f t="shared" si="1"/>
        <v>11</v>
      </c>
      <c r="AR42" s="450">
        <f t="shared" si="1"/>
        <v>9</v>
      </c>
      <c r="AS42" s="451">
        <f t="shared" si="1"/>
        <v>12</v>
      </c>
      <c r="AT42" s="451">
        <f t="shared" si="1"/>
        <v>9</v>
      </c>
    </row>
    <row r="44" spans="1:46" x14ac:dyDescent="0.35">
      <c r="A44" s="42" t="s">
        <v>39</v>
      </c>
      <c r="B44" s="41"/>
      <c r="C44" s="41"/>
      <c r="D44" s="41"/>
      <c r="E44" s="52"/>
      <c r="F44" s="41"/>
      <c r="G44" s="539"/>
      <c r="H44" s="539"/>
      <c r="I44" s="539"/>
      <c r="J44" s="539"/>
      <c r="K44" s="540"/>
      <c r="L44" s="537" t="s">
        <v>124</v>
      </c>
      <c r="M44" s="538"/>
      <c r="N44" s="538"/>
      <c r="O44" s="538"/>
      <c r="P44" s="560" t="s">
        <v>324</v>
      </c>
      <c r="Q44" s="538"/>
      <c r="R44" s="538"/>
      <c r="S44" s="538"/>
      <c r="T44" s="538"/>
      <c r="U44" s="538"/>
      <c r="V44" s="538"/>
      <c r="W44" s="561"/>
      <c r="X44" s="562" t="s">
        <v>325</v>
      </c>
      <c r="Y44" s="562"/>
      <c r="Z44" s="562"/>
      <c r="AA44" s="563"/>
      <c r="AB44" s="539"/>
      <c r="AC44" s="539"/>
      <c r="AD44" s="540"/>
      <c r="AE44" s="537" t="s">
        <v>326</v>
      </c>
      <c r="AF44" s="538"/>
      <c r="AG44" s="538"/>
      <c r="AH44" s="538"/>
      <c r="AI44" s="560" t="s">
        <v>324</v>
      </c>
      <c r="AJ44" s="538"/>
      <c r="AK44" s="538"/>
      <c r="AL44" s="538"/>
      <c r="AM44" s="538"/>
      <c r="AN44" s="538"/>
      <c r="AO44" s="538"/>
      <c r="AP44" s="561"/>
      <c r="AQ44" s="562" t="s">
        <v>325</v>
      </c>
      <c r="AR44" s="562"/>
      <c r="AS44" s="562"/>
      <c r="AT44" s="563"/>
    </row>
    <row r="45" spans="1:46" x14ac:dyDescent="0.35">
      <c r="A45" s="591" t="s">
        <v>40</v>
      </c>
      <c r="B45" s="592"/>
      <c r="C45" s="592"/>
      <c r="D45" s="592"/>
      <c r="E45" s="592"/>
      <c r="F45" s="592"/>
      <c r="G45" s="541"/>
      <c r="H45" s="541"/>
      <c r="I45" s="541"/>
      <c r="J45" s="541"/>
      <c r="K45" s="542"/>
      <c r="L45" s="593" t="s">
        <v>0</v>
      </c>
      <c r="M45" s="559"/>
      <c r="N45" s="526" t="s">
        <v>16</v>
      </c>
      <c r="O45" s="527"/>
      <c r="P45" s="564" t="s">
        <v>1</v>
      </c>
      <c r="Q45" s="565"/>
      <c r="R45" s="524" t="s">
        <v>2</v>
      </c>
      <c r="S45" s="524"/>
      <c r="T45" s="525" t="s">
        <v>3</v>
      </c>
      <c r="U45" s="525"/>
      <c r="V45" s="512" t="s">
        <v>4</v>
      </c>
      <c r="W45" s="513"/>
      <c r="X45" s="528" t="s">
        <v>17</v>
      </c>
      <c r="Y45" s="529"/>
      <c r="Z45" s="530" t="s">
        <v>18</v>
      </c>
      <c r="AA45" s="530"/>
      <c r="AB45" s="541"/>
      <c r="AC45" s="541"/>
      <c r="AD45" s="542"/>
      <c r="AE45" s="593" t="s">
        <v>0</v>
      </c>
      <c r="AF45" s="559"/>
      <c r="AG45" s="526" t="s">
        <v>16</v>
      </c>
      <c r="AH45" s="527"/>
      <c r="AI45" s="564" t="s">
        <v>1</v>
      </c>
      <c r="AJ45" s="565"/>
      <c r="AK45" s="524" t="s">
        <v>2</v>
      </c>
      <c r="AL45" s="524"/>
      <c r="AM45" s="525" t="s">
        <v>3</v>
      </c>
      <c r="AN45" s="525"/>
      <c r="AO45" s="512" t="s">
        <v>4</v>
      </c>
      <c r="AP45" s="513"/>
      <c r="AQ45" s="528" t="s">
        <v>17</v>
      </c>
      <c r="AR45" s="529"/>
      <c r="AS45" s="530" t="s">
        <v>18</v>
      </c>
      <c r="AT45" s="530"/>
    </row>
    <row r="46" spans="1:46" ht="101.5" x14ac:dyDescent="0.35">
      <c r="A46" s="46" t="s">
        <v>28</v>
      </c>
      <c r="B46" s="46" t="s">
        <v>5</v>
      </c>
      <c r="C46" s="46" t="s">
        <v>6</v>
      </c>
      <c r="D46" s="47" t="s">
        <v>7</v>
      </c>
      <c r="E46" s="46" t="s">
        <v>8</v>
      </c>
      <c r="F46" s="46" t="s">
        <v>9</v>
      </c>
      <c r="G46" s="49" t="s">
        <v>207</v>
      </c>
      <c r="H46" s="49" t="s">
        <v>206</v>
      </c>
      <c r="I46" s="49" t="s">
        <v>10</v>
      </c>
      <c r="J46" s="49" t="s">
        <v>11</v>
      </c>
      <c r="K46" s="49" t="s">
        <v>12</v>
      </c>
      <c r="L46" s="7" t="s">
        <v>14</v>
      </c>
      <c r="M46" s="8" t="s">
        <v>15</v>
      </c>
      <c r="N46" s="9" t="s">
        <v>14</v>
      </c>
      <c r="O46" s="351" t="s">
        <v>15</v>
      </c>
      <c r="P46" s="355" t="s">
        <v>14</v>
      </c>
      <c r="Q46" s="11" t="s">
        <v>15</v>
      </c>
      <c r="R46" s="12" t="s">
        <v>14</v>
      </c>
      <c r="S46" s="13" t="s">
        <v>15</v>
      </c>
      <c r="T46" s="14" t="s">
        <v>14</v>
      </c>
      <c r="U46" s="15" t="s">
        <v>15</v>
      </c>
      <c r="V46" s="21" t="s">
        <v>14</v>
      </c>
      <c r="W46" s="356" t="s">
        <v>15</v>
      </c>
      <c r="X46" s="353" t="s">
        <v>14</v>
      </c>
      <c r="Y46" s="16" t="s">
        <v>15</v>
      </c>
      <c r="Z46" s="17" t="s">
        <v>14</v>
      </c>
      <c r="AA46" s="18" t="s">
        <v>15</v>
      </c>
      <c r="AB46" s="49" t="s">
        <v>207</v>
      </c>
      <c r="AC46" s="49" t="s">
        <v>10</v>
      </c>
      <c r="AD46" s="49" t="s">
        <v>12</v>
      </c>
      <c r="AE46" s="7" t="s">
        <v>14</v>
      </c>
      <c r="AF46" s="8" t="s">
        <v>15</v>
      </c>
      <c r="AG46" s="9" t="s">
        <v>14</v>
      </c>
      <c r="AH46" s="351" t="s">
        <v>15</v>
      </c>
      <c r="AI46" s="355" t="s">
        <v>14</v>
      </c>
      <c r="AJ46" s="11" t="s">
        <v>15</v>
      </c>
      <c r="AK46" s="12" t="s">
        <v>14</v>
      </c>
      <c r="AL46" s="13" t="s">
        <v>15</v>
      </c>
      <c r="AM46" s="14" t="s">
        <v>14</v>
      </c>
      <c r="AN46" s="15" t="s">
        <v>15</v>
      </c>
      <c r="AO46" s="21" t="s">
        <v>14</v>
      </c>
      <c r="AP46" s="356" t="s">
        <v>15</v>
      </c>
      <c r="AQ46" s="353" t="s">
        <v>14</v>
      </c>
      <c r="AR46" s="16" t="s">
        <v>15</v>
      </c>
      <c r="AS46" s="17" t="s">
        <v>14</v>
      </c>
      <c r="AT46" s="18" t="s">
        <v>15</v>
      </c>
    </row>
    <row r="47" spans="1:46" x14ac:dyDescent="0.35">
      <c r="A47" s="53">
        <v>2.1</v>
      </c>
      <c r="B47" s="53"/>
      <c r="C47" s="53"/>
      <c r="D47" s="53"/>
      <c r="E47" s="53"/>
      <c r="F47" s="53"/>
      <c r="G47" s="53"/>
      <c r="H47" s="53"/>
      <c r="I47" s="53"/>
      <c r="J47" s="53"/>
      <c r="K47" s="53"/>
      <c r="L47" s="53"/>
      <c r="M47" s="53"/>
      <c r="N47" s="53"/>
      <c r="O47" s="359"/>
      <c r="P47" s="364"/>
      <c r="Q47" s="53"/>
      <c r="R47" s="53"/>
      <c r="S47" s="53"/>
      <c r="T47" s="53"/>
      <c r="U47" s="53"/>
      <c r="V47" s="53"/>
      <c r="W47" s="365"/>
      <c r="X47" s="455"/>
      <c r="Y47" s="456"/>
      <c r="Z47" s="456"/>
      <c r="AA47" s="456"/>
      <c r="AB47" s="53"/>
      <c r="AC47" s="53"/>
      <c r="AD47" s="53"/>
      <c r="AE47" s="53"/>
      <c r="AF47" s="53"/>
      <c r="AG47" s="53"/>
      <c r="AH47" s="359"/>
      <c r="AI47" s="364"/>
      <c r="AJ47" s="53"/>
      <c r="AK47" s="53"/>
      <c r="AL47" s="53"/>
      <c r="AM47" s="53"/>
      <c r="AN47" s="53"/>
      <c r="AO47" s="53"/>
      <c r="AP47" s="365"/>
      <c r="AQ47" s="455"/>
      <c r="AR47" s="456"/>
      <c r="AS47" s="456"/>
      <c r="AT47" s="456"/>
    </row>
    <row r="48" spans="1:46" x14ac:dyDescent="0.35">
      <c r="A48" s="53">
        <v>2.2000000000000002</v>
      </c>
      <c r="B48" s="53"/>
      <c r="C48" s="53"/>
      <c r="D48" s="53"/>
      <c r="E48" s="53"/>
      <c r="F48" s="53"/>
      <c r="G48" s="53"/>
      <c r="H48" s="53"/>
      <c r="I48" s="53"/>
      <c r="J48" s="53"/>
      <c r="K48" s="53"/>
      <c r="L48" s="53"/>
      <c r="M48" s="53"/>
      <c r="N48" s="53"/>
      <c r="O48" s="359"/>
      <c r="P48" s="364"/>
      <c r="Q48" s="53"/>
      <c r="R48" s="53"/>
      <c r="S48" s="53"/>
      <c r="T48" s="53"/>
      <c r="U48" s="53"/>
      <c r="V48" s="53"/>
      <c r="W48" s="365"/>
      <c r="X48" s="455"/>
      <c r="Y48" s="456"/>
      <c r="Z48" s="456"/>
      <c r="AA48" s="456"/>
      <c r="AB48" s="53"/>
      <c r="AC48" s="53"/>
      <c r="AD48" s="53"/>
      <c r="AE48" s="53"/>
      <c r="AF48" s="53"/>
      <c r="AG48" s="53"/>
      <c r="AH48" s="359"/>
      <c r="AI48" s="364"/>
      <c r="AJ48" s="53"/>
      <c r="AK48" s="53"/>
      <c r="AL48" s="53"/>
      <c r="AM48" s="53"/>
      <c r="AN48" s="53"/>
      <c r="AO48" s="53"/>
      <c r="AP48" s="365"/>
      <c r="AQ48" s="455"/>
      <c r="AR48" s="456"/>
      <c r="AS48" s="456"/>
      <c r="AT48" s="456"/>
    </row>
    <row r="49" spans="1:46" ht="15" thickBot="1" x14ac:dyDescent="0.4">
      <c r="A49" s="83">
        <v>2.2999999999999998</v>
      </c>
      <c r="B49" s="83"/>
      <c r="C49" s="83"/>
      <c r="D49" s="83"/>
      <c r="E49" s="83"/>
      <c r="F49" s="83"/>
      <c r="G49" s="83"/>
      <c r="H49" s="83"/>
      <c r="I49" s="83"/>
      <c r="J49" s="83"/>
      <c r="K49" s="83"/>
      <c r="L49" s="83"/>
      <c r="M49" s="83"/>
      <c r="N49" s="83"/>
      <c r="O49" s="360"/>
      <c r="P49" s="366"/>
      <c r="Q49" s="83"/>
      <c r="R49" s="83"/>
      <c r="S49" s="83"/>
      <c r="T49" s="83"/>
      <c r="U49" s="83"/>
      <c r="V49" s="83"/>
      <c r="W49" s="367"/>
      <c r="X49" s="457"/>
      <c r="Y49" s="458"/>
      <c r="Z49" s="458"/>
      <c r="AA49" s="458"/>
      <c r="AB49" s="83"/>
      <c r="AC49" s="83"/>
      <c r="AD49" s="83"/>
      <c r="AE49" s="83"/>
      <c r="AF49" s="83"/>
      <c r="AG49" s="83"/>
      <c r="AH49" s="360"/>
      <c r="AI49" s="366"/>
      <c r="AJ49" s="83"/>
      <c r="AK49" s="83"/>
      <c r="AL49" s="83"/>
      <c r="AM49" s="83"/>
      <c r="AN49" s="83"/>
      <c r="AO49" s="83"/>
      <c r="AP49" s="367"/>
      <c r="AQ49" s="457"/>
      <c r="AR49" s="458"/>
      <c r="AS49" s="458"/>
      <c r="AT49" s="458"/>
    </row>
    <row r="50" spans="1:46" ht="15" thickTop="1" x14ac:dyDescent="0.35">
      <c r="A50" s="601" t="s">
        <v>61</v>
      </c>
      <c r="B50" s="602"/>
      <c r="C50" s="602"/>
      <c r="D50" s="602"/>
      <c r="E50" s="602"/>
      <c r="F50" s="602"/>
      <c r="G50" s="602"/>
      <c r="H50" s="602"/>
      <c r="I50" s="602"/>
      <c r="J50" s="602"/>
      <c r="K50" s="603"/>
      <c r="L50" s="310">
        <f>L42</f>
        <v>20</v>
      </c>
      <c r="M50" s="310">
        <f t="shared" ref="M50:AA50" si="2">M42</f>
        <v>13</v>
      </c>
      <c r="N50" s="310">
        <f t="shared" si="2"/>
        <v>25</v>
      </c>
      <c r="O50" s="361">
        <f t="shared" si="2"/>
        <v>18</v>
      </c>
      <c r="P50" s="368">
        <f t="shared" si="2"/>
        <v>9</v>
      </c>
      <c r="Q50" s="310">
        <f t="shared" si="2"/>
        <v>8</v>
      </c>
      <c r="R50" s="310">
        <f t="shared" si="2"/>
        <v>11</v>
      </c>
      <c r="S50" s="310">
        <f t="shared" si="2"/>
        <v>5</v>
      </c>
      <c r="T50" s="310">
        <f t="shared" si="2"/>
        <v>12</v>
      </c>
      <c r="U50" s="310">
        <f t="shared" si="2"/>
        <v>8</v>
      </c>
      <c r="V50" s="310">
        <f t="shared" si="2"/>
        <v>13</v>
      </c>
      <c r="W50" s="369">
        <f t="shared" si="2"/>
        <v>10</v>
      </c>
      <c r="X50" s="459">
        <f t="shared" si="2"/>
        <v>21</v>
      </c>
      <c r="Y50" s="460">
        <f t="shared" si="2"/>
        <v>16</v>
      </c>
      <c r="Z50" s="460">
        <f t="shared" si="2"/>
        <v>24</v>
      </c>
      <c r="AA50" s="460">
        <f t="shared" si="2"/>
        <v>15</v>
      </c>
      <c r="AB50" s="615" t="s">
        <v>61</v>
      </c>
      <c r="AC50" s="615"/>
      <c r="AD50" s="616"/>
      <c r="AE50" s="310">
        <f t="shared" ref="AE50:AT50" si="3">AE42</f>
        <v>10</v>
      </c>
      <c r="AF50" s="310">
        <f t="shared" si="3"/>
        <v>9</v>
      </c>
      <c r="AG50" s="310">
        <f t="shared" si="3"/>
        <v>13</v>
      </c>
      <c r="AH50" s="361">
        <f t="shared" si="3"/>
        <v>9</v>
      </c>
      <c r="AI50" s="368">
        <f t="shared" si="3"/>
        <v>5</v>
      </c>
      <c r="AJ50" s="310">
        <f t="shared" si="3"/>
        <v>5</v>
      </c>
      <c r="AK50" s="310">
        <f t="shared" si="3"/>
        <v>5</v>
      </c>
      <c r="AL50" s="310">
        <f t="shared" si="3"/>
        <v>4</v>
      </c>
      <c r="AM50" s="310">
        <f t="shared" si="3"/>
        <v>6</v>
      </c>
      <c r="AN50" s="310">
        <f t="shared" si="3"/>
        <v>4</v>
      </c>
      <c r="AO50" s="310">
        <f t="shared" si="3"/>
        <v>7</v>
      </c>
      <c r="AP50" s="369">
        <f t="shared" si="3"/>
        <v>5</v>
      </c>
      <c r="AQ50" s="459">
        <f t="shared" si="3"/>
        <v>11</v>
      </c>
      <c r="AR50" s="460">
        <f t="shared" si="3"/>
        <v>9</v>
      </c>
      <c r="AS50" s="460">
        <f t="shared" si="3"/>
        <v>12</v>
      </c>
      <c r="AT50" s="460">
        <f t="shared" si="3"/>
        <v>9</v>
      </c>
    </row>
    <row r="52" spans="1:46" x14ac:dyDescent="0.35">
      <c r="A52" s="42" t="s">
        <v>41</v>
      </c>
      <c r="B52" s="54"/>
      <c r="C52" s="54"/>
      <c r="D52" s="54"/>
      <c r="E52" s="55"/>
      <c r="F52" s="99"/>
      <c r="G52" s="539"/>
      <c r="H52" s="539"/>
      <c r="I52" s="539"/>
      <c r="J52" s="539"/>
      <c r="K52" s="540"/>
      <c r="L52" s="537" t="s">
        <v>124</v>
      </c>
      <c r="M52" s="538"/>
      <c r="N52" s="538"/>
      <c r="O52" s="538"/>
      <c r="P52" s="560" t="s">
        <v>324</v>
      </c>
      <c r="Q52" s="538"/>
      <c r="R52" s="538"/>
      <c r="S52" s="538"/>
      <c r="T52" s="538"/>
      <c r="U52" s="538"/>
      <c r="V52" s="538"/>
      <c r="W52" s="561"/>
      <c r="X52" s="562" t="s">
        <v>325</v>
      </c>
      <c r="Y52" s="562"/>
      <c r="Z52" s="562"/>
      <c r="AA52" s="563"/>
      <c r="AB52" s="539"/>
      <c r="AC52" s="539"/>
      <c r="AD52" s="540"/>
      <c r="AE52" s="537" t="s">
        <v>326</v>
      </c>
      <c r="AF52" s="538"/>
      <c r="AG52" s="538"/>
      <c r="AH52" s="538"/>
      <c r="AI52" s="560" t="s">
        <v>324</v>
      </c>
      <c r="AJ52" s="538"/>
      <c r="AK52" s="538"/>
      <c r="AL52" s="538"/>
      <c r="AM52" s="538"/>
      <c r="AN52" s="538"/>
      <c r="AO52" s="538"/>
      <c r="AP52" s="561"/>
      <c r="AQ52" s="562" t="s">
        <v>325</v>
      </c>
      <c r="AR52" s="562"/>
      <c r="AS52" s="562"/>
      <c r="AT52" s="563"/>
    </row>
    <row r="53" spans="1:46" ht="33" customHeight="1" x14ac:dyDescent="0.35">
      <c r="A53" s="534" t="s">
        <v>42</v>
      </c>
      <c r="B53" s="535"/>
      <c r="C53" s="535"/>
      <c r="D53" s="535"/>
      <c r="E53" s="535"/>
      <c r="F53" s="536"/>
      <c r="G53" s="541"/>
      <c r="H53" s="541"/>
      <c r="I53" s="541"/>
      <c r="J53" s="541"/>
      <c r="K53" s="542"/>
      <c r="L53" s="559" t="s">
        <v>0</v>
      </c>
      <c r="M53" s="559"/>
      <c r="N53" s="526" t="s">
        <v>16</v>
      </c>
      <c r="O53" s="527"/>
      <c r="P53" s="564" t="s">
        <v>1</v>
      </c>
      <c r="Q53" s="565"/>
      <c r="R53" s="524" t="s">
        <v>2</v>
      </c>
      <c r="S53" s="524"/>
      <c r="T53" s="525" t="s">
        <v>3</v>
      </c>
      <c r="U53" s="525"/>
      <c r="V53" s="512" t="s">
        <v>4</v>
      </c>
      <c r="W53" s="513"/>
      <c r="X53" s="528" t="s">
        <v>17</v>
      </c>
      <c r="Y53" s="529"/>
      <c r="Z53" s="530" t="s">
        <v>18</v>
      </c>
      <c r="AA53" s="530"/>
      <c r="AB53" s="541"/>
      <c r="AC53" s="541"/>
      <c r="AD53" s="542"/>
      <c r="AE53" s="559" t="s">
        <v>0</v>
      </c>
      <c r="AF53" s="559"/>
      <c r="AG53" s="526" t="s">
        <v>16</v>
      </c>
      <c r="AH53" s="527"/>
      <c r="AI53" s="564" t="s">
        <v>1</v>
      </c>
      <c r="AJ53" s="565"/>
      <c r="AK53" s="524" t="s">
        <v>2</v>
      </c>
      <c r="AL53" s="524"/>
      <c r="AM53" s="525" t="s">
        <v>3</v>
      </c>
      <c r="AN53" s="525"/>
      <c r="AO53" s="512" t="s">
        <v>4</v>
      </c>
      <c r="AP53" s="513"/>
      <c r="AQ53" s="528" t="s">
        <v>17</v>
      </c>
      <c r="AR53" s="529"/>
      <c r="AS53" s="530" t="s">
        <v>18</v>
      </c>
      <c r="AT53" s="530"/>
    </row>
    <row r="54" spans="1:46" ht="101.5" x14ac:dyDescent="0.35">
      <c r="A54" s="46" t="s">
        <v>28</v>
      </c>
      <c r="B54" s="46" t="s">
        <v>5</v>
      </c>
      <c r="C54" s="46" t="s">
        <v>6</v>
      </c>
      <c r="D54" s="47" t="s">
        <v>7</v>
      </c>
      <c r="E54" s="46" t="s">
        <v>8</v>
      </c>
      <c r="F54" s="46" t="s">
        <v>9</v>
      </c>
      <c r="G54" s="49" t="s">
        <v>207</v>
      </c>
      <c r="H54" s="49" t="s">
        <v>206</v>
      </c>
      <c r="I54" s="49" t="s">
        <v>10</v>
      </c>
      <c r="J54" s="49" t="s">
        <v>11</v>
      </c>
      <c r="K54" s="49" t="s">
        <v>12</v>
      </c>
      <c r="L54" s="7" t="s">
        <v>14</v>
      </c>
      <c r="M54" s="8" t="s">
        <v>15</v>
      </c>
      <c r="N54" s="9" t="s">
        <v>14</v>
      </c>
      <c r="O54" s="351" t="s">
        <v>15</v>
      </c>
      <c r="P54" s="355" t="s">
        <v>14</v>
      </c>
      <c r="Q54" s="11" t="s">
        <v>15</v>
      </c>
      <c r="R54" s="12" t="s">
        <v>14</v>
      </c>
      <c r="S54" s="13" t="s">
        <v>15</v>
      </c>
      <c r="T54" s="14" t="s">
        <v>14</v>
      </c>
      <c r="U54" s="15" t="s">
        <v>15</v>
      </c>
      <c r="V54" s="21" t="s">
        <v>14</v>
      </c>
      <c r="W54" s="356" t="s">
        <v>15</v>
      </c>
      <c r="X54" s="353" t="s">
        <v>14</v>
      </c>
      <c r="Y54" s="16" t="s">
        <v>15</v>
      </c>
      <c r="Z54" s="17" t="s">
        <v>14</v>
      </c>
      <c r="AA54" s="18" t="s">
        <v>15</v>
      </c>
      <c r="AB54" s="49" t="s">
        <v>207</v>
      </c>
      <c r="AC54" s="49" t="s">
        <v>10</v>
      </c>
      <c r="AD54" s="49" t="s">
        <v>12</v>
      </c>
      <c r="AE54" s="7" t="s">
        <v>14</v>
      </c>
      <c r="AF54" s="8" t="s">
        <v>15</v>
      </c>
      <c r="AG54" s="9" t="s">
        <v>14</v>
      </c>
      <c r="AH54" s="351" t="s">
        <v>15</v>
      </c>
      <c r="AI54" s="355" t="s">
        <v>14</v>
      </c>
      <c r="AJ54" s="11" t="s">
        <v>15</v>
      </c>
      <c r="AK54" s="12" t="s">
        <v>14</v>
      </c>
      <c r="AL54" s="13" t="s">
        <v>15</v>
      </c>
      <c r="AM54" s="14" t="s">
        <v>14</v>
      </c>
      <c r="AN54" s="15" t="s">
        <v>15</v>
      </c>
      <c r="AO54" s="21" t="s">
        <v>14</v>
      </c>
      <c r="AP54" s="356" t="s">
        <v>15</v>
      </c>
      <c r="AQ54" s="353" t="s">
        <v>14</v>
      </c>
      <c r="AR54" s="16" t="s">
        <v>15</v>
      </c>
      <c r="AS54" s="17" t="s">
        <v>14</v>
      </c>
      <c r="AT54" s="18" t="s">
        <v>15</v>
      </c>
    </row>
    <row r="55" spans="1:46" x14ac:dyDescent="0.35">
      <c r="A55" s="548">
        <v>3.1</v>
      </c>
      <c r="B55" s="507" t="s">
        <v>43</v>
      </c>
      <c r="C55" s="507" t="s">
        <v>44</v>
      </c>
      <c r="D55" s="510">
        <v>24585</v>
      </c>
      <c r="E55" s="507" t="s">
        <v>13</v>
      </c>
      <c r="F55" s="5" t="s">
        <v>1</v>
      </c>
      <c r="G55" s="4">
        <v>1</v>
      </c>
      <c r="H55" s="4">
        <v>0</v>
      </c>
      <c r="I55" s="4">
        <v>1</v>
      </c>
      <c r="J55" s="4">
        <v>0</v>
      </c>
      <c r="K55" s="4" t="s">
        <v>19</v>
      </c>
      <c r="L55" s="496">
        <v>2</v>
      </c>
      <c r="M55" s="496">
        <v>2</v>
      </c>
      <c r="N55" s="498">
        <v>3</v>
      </c>
      <c r="O55" s="500">
        <v>2</v>
      </c>
      <c r="P55" s="502">
        <v>1</v>
      </c>
      <c r="Q55" s="504">
        <v>1</v>
      </c>
      <c r="R55" s="484">
        <v>1</v>
      </c>
      <c r="S55" s="484">
        <v>1</v>
      </c>
      <c r="T55" s="486">
        <v>2</v>
      </c>
      <c r="U55" s="486">
        <v>1</v>
      </c>
      <c r="V55" s="488">
        <v>1</v>
      </c>
      <c r="W55" s="491">
        <v>1</v>
      </c>
      <c r="X55" s="494">
        <v>3</v>
      </c>
      <c r="Y55" s="520">
        <v>2</v>
      </c>
      <c r="Z55" s="522">
        <v>2</v>
      </c>
      <c r="AA55" s="522">
        <v>2</v>
      </c>
      <c r="AB55" s="4">
        <v>1</v>
      </c>
      <c r="AC55" s="4">
        <v>1</v>
      </c>
      <c r="AD55" s="4" t="s">
        <v>19</v>
      </c>
      <c r="AE55" s="496">
        <v>2</v>
      </c>
      <c r="AF55" s="496">
        <v>2</v>
      </c>
      <c r="AG55" s="498">
        <v>2</v>
      </c>
      <c r="AH55" s="500">
        <v>1</v>
      </c>
      <c r="AI55" s="502">
        <v>1</v>
      </c>
      <c r="AJ55" s="504">
        <v>1</v>
      </c>
      <c r="AK55" s="484">
        <v>1</v>
      </c>
      <c r="AL55" s="484">
        <v>1</v>
      </c>
      <c r="AM55" s="486">
        <v>1</v>
      </c>
      <c r="AN55" s="486">
        <v>0</v>
      </c>
      <c r="AO55" s="488">
        <v>1</v>
      </c>
      <c r="AP55" s="491">
        <v>1</v>
      </c>
      <c r="AQ55" s="494">
        <v>2</v>
      </c>
      <c r="AR55" s="520">
        <v>1</v>
      </c>
      <c r="AS55" s="522">
        <v>2</v>
      </c>
      <c r="AT55" s="522">
        <v>2</v>
      </c>
    </row>
    <row r="56" spans="1:46" x14ac:dyDescent="0.35">
      <c r="A56" s="548"/>
      <c r="B56" s="507"/>
      <c r="C56" s="507"/>
      <c r="D56" s="510"/>
      <c r="E56" s="507"/>
      <c r="F56" s="5" t="s">
        <v>2</v>
      </c>
      <c r="G56" s="4">
        <v>1</v>
      </c>
      <c r="H56" s="4">
        <v>0</v>
      </c>
      <c r="I56" s="4">
        <v>1</v>
      </c>
      <c r="J56" s="4">
        <v>0</v>
      </c>
      <c r="K56" s="4" t="s">
        <v>19</v>
      </c>
      <c r="L56" s="496"/>
      <c r="M56" s="496"/>
      <c r="N56" s="498"/>
      <c r="O56" s="500"/>
      <c r="P56" s="502"/>
      <c r="Q56" s="504"/>
      <c r="R56" s="484"/>
      <c r="S56" s="484"/>
      <c r="T56" s="486"/>
      <c r="U56" s="486"/>
      <c r="V56" s="489"/>
      <c r="W56" s="492"/>
      <c r="X56" s="494"/>
      <c r="Y56" s="520"/>
      <c r="Z56" s="522"/>
      <c r="AA56" s="522"/>
      <c r="AB56" s="4">
        <v>1</v>
      </c>
      <c r="AC56" s="4">
        <v>1</v>
      </c>
      <c r="AD56" s="4" t="s">
        <v>19</v>
      </c>
      <c r="AE56" s="496"/>
      <c r="AF56" s="496"/>
      <c r="AG56" s="498"/>
      <c r="AH56" s="500"/>
      <c r="AI56" s="502"/>
      <c r="AJ56" s="504"/>
      <c r="AK56" s="484"/>
      <c r="AL56" s="484"/>
      <c r="AM56" s="486"/>
      <c r="AN56" s="486"/>
      <c r="AO56" s="489"/>
      <c r="AP56" s="492"/>
      <c r="AQ56" s="494"/>
      <c r="AR56" s="520"/>
      <c r="AS56" s="522"/>
      <c r="AT56" s="522"/>
    </row>
    <row r="57" spans="1:46" x14ac:dyDescent="0.35">
      <c r="A57" s="548"/>
      <c r="B57" s="507"/>
      <c r="C57" s="507"/>
      <c r="D57" s="510"/>
      <c r="E57" s="507"/>
      <c r="F57" s="5" t="s">
        <v>3</v>
      </c>
      <c r="G57" s="4">
        <v>1</v>
      </c>
      <c r="H57" s="4">
        <v>1</v>
      </c>
      <c r="I57" s="4">
        <v>0</v>
      </c>
      <c r="J57" s="4">
        <v>1</v>
      </c>
      <c r="K57" s="4" t="s">
        <v>19</v>
      </c>
      <c r="L57" s="496"/>
      <c r="M57" s="496"/>
      <c r="N57" s="498"/>
      <c r="O57" s="500"/>
      <c r="P57" s="502"/>
      <c r="Q57" s="504"/>
      <c r="R57" s="484"/>
      <c r="S57" s="484"/>
      <c r="T57" s="486"/>
      <c r="U57" s="486"/>
      <c r="V57" s="489"/>
      <c r="W57" s="492"/>
      <c r="X57" s="494"/>
      <c r="Y57" s="520"/>
      <c r="Z57" s="522"/>
      <c r="AA57" s="522"/>
      <c r="AB57" s="4">
        <v>1</v>
      </c>
      <c r="AC57" s="4">
        <v>0</v>
      </c>
      <c r="AD57" s="4" t="s">
        <v>19</v>
      </c>
      <c r="AE57" s="496"/>
      <c r="AF57" s="496"/>
      <c r="AG57" s="498"/>
      <c r="AH57" s="500"/>
      <c r="AI57" s="502"/>
      <c r="AJ57" s="504"/>
      <c r="AK57" s="484"/>
      <c r="AL57" s="484"/>
      <c r="AM57" s="486"/>
      <c r="AN57" s="486"/>
      <c r="AO57" s="489"/>
      <c r="AP57" s="492"/>
      <c r="AQ57" s="494"/>
      <c r="AR57" s="520"/>
      <c r="AS57" s="522"/>
      <c r="AT57" s="522"/>
    </row>
    <row r="58" spans="1:46" ht="15" thickBot="1" x14ac:dyDescent="0.4">
      <c r="A58" s="549"/>
      <c r="B58" s="508"/>
      <c r="C58" s="508"/>
      <c r="D58" s="511"/>
      <c r="E58" s="508"/>
      <c r="F58" s="24" t="s">
        <v>4</v>
      </c>
      <c r="G58" s="38">
        <v>1</v>
      </c>
      <c r="H58" s="38">
        <v>0</v>
      </c>
      <c r="I58" s="38">
        <v>1</v>
      </c>
      <c r="J58" s="38">
        <v>0</v>
      </c>
      <c r="K58" s="38" t="s">
        <v>19</v>
      </c>
      <c r="L58" s="497"/>
      <c r="M58" s="497"/>
      <c r="N58" s="499"/>
      <c r="O58" s="501"/>
      <c r="P58" s="503"/>
      <c r="Q58" s="505"/>
      <c r="R58" s="485"/>
      <c r="S58" s="485"/>
      <c r="T58" s="487"/>
      <c r="U58" s="487"/>
      <c r="V58" s="490"/>
      <c r="W58" s="493"/>
      <c r="X58" s="495"/>
      <c r="Y58" s="521"/>
      <c r="Z58" s="523"/>
      <c r="AA58" s="523"/>
      <c r="AB58" s="38">
        <v>1</v>
      </c>
      <c r="AC58" s="38">
        <v>1</v>
      </c>
      <c r="AD58" s="38" t="s">
        <v>19</v>
      </c>
      <c r="AE58" s="497"/>
      <c r="AF58" s="497"/>
      <c r="AG58" s="499"/>
      <c r="AH58" s="501"/>
      <c r="AI58" s="503"/>
      <c r="AJ58" s="505"/>
      <c r="AK58" s="485"/>
      <c r="AL58" s="485"/>
      <c r="AM58" s="487"/>
      <c r="AN58" s="487"/>
      <c r="AO58" s="490"/>
      <c r="AP58" s="493"/>
      <c r="AQ58" s="495"/>
      <c r="AR58" s="521"/>
      <c r="AS58" s="523"/>
      <c r="AT58" s="523"/>
    </row>
    <row r="59" spans="1:46" x14ac:dyDescent="0.35">
      <c r="A59" s="547">
        <v>3.2</v>
      </c>
      <c r="B59" s="547" t="s">
        <v>45</v>
      </c>
      <c r="C59" s="547" t="s">
        <v>46</v>
      </c>
      <c r="D59" s="550">
        <v>30524</v>
      </c>
      <c r="E59" s="547" t="s">
        <v>22</v>
      </c>
      <c r="F59" s="43" t="s">
        <v>1</v>
      </c>
      <c r="G59" s="50">
        <v>1</v>
      </c>
      <c r="H59" s="50">
        <v>2</v>
      </c>
      <c r="I59" s="50">
        <v>0</v>
      </c>
      <c r="J59" s="50">
        <v>1</v>
      </c>
      <c r="K59" s="50" t="s">
        <v>19</v>
      </c>
      <c r="L59" s="496">
        <v>4</v>
      </c>
      <c r="M59" s="496">
        <v>2</v>
      </c>
      <c r="N59" s="498">
        <v>4</v>
      </c>
      <c r="O59" s="500">
        <v>3</v>
      </c>
      <c r="P59" s="502">
        <v>3</v>
      </c>
      <c r="Q59" s="504">
        <v>1</v>
      </c>
      <c r="R59" s="484">
        <v>1</v>
      </c>
      <c r="S59" s="484">
        <v>1</v>
      </c>
      <c r="T59" s="486">
        <v>2</v>
      </c>
      <c r="U59" s="486">
        <v>1</v>
      </c>
      <c r="V59" s="488">
        <v>2</v>
      </c>
      <c r="W59" s="491">
        <v>2</v>
      </c>
      <c r="X59" s="494">
        <v>5</v>
      </c>
      <c r="Y59" s="520">
        <v>2</v>
      </c>
      <c r="Z59" s="522">
        <v>3</v>
      </c>
      <c r="AA59" s="522">
        <v>3</v>
      </c>
      <c r="AB59" s="50">
        <v>1</v>
      </c>
      <c r="AC59" s="50">
        <v>0</v>
      </c>
      <c r="AD59" s="50" t="s">
        <v>19</v>
      </c>
      <c r="AE59" s="496">
        <v>2</v>
      </c>
      <c r="AF59" s="496">
        <v>1</v>
      </c>
      <c r="AG59" s="498">
        <v>3</v>
      </c>
      <c r="AH59" s="500">
        <v>3</v>
      </c>
      <c r="AI59" s="502">
        <v>1</v>
      </c>
      <c r="AJ59" s="504">
        <v>0</v>
      </c>
      <c r="AK59" s="484">
        <v>1</v>
      </c>
      <c r="AL59" s="484">
        <v>1</v>
      </c>
      <c r="AM59" s="486">
        <v>1</v>
      </c>
      <c r="AN59" s="486">
        <v>1</v>
      </c>
      <c r="AO59" s="488">
        <v>2</v>
      </c>
      <c r="AP59" s="491">
        <v>2</v>
      </c>
      <c r="AQ59" s="494">
        <v>2</v>
      </c>
      <c r="AR59" s="520">
        <v>1</v>
      </c>
      <c r="AS59" s="522">
        <v>3</v>
      </c>
      <c r="AT59" s="522">
        <v>3</v>
      </c>
    </row>
    <row r="60" spans="1:46" x14ac:dyDescent="0.35">
      <c r="A60" s="548"/>
      <c r="B60" s="548"/>
      <c r="C60" s="548"/>
      <c r="D60" s="551"/>
      <c r="E60" s="548"/>
      <c r="F60" s="5" t="s">
        <v>2</v>
      </c>
      <c r="G60" s="4">
        <v>1</v>
      </c>
      <c r="H60" s="4">
        <v>0</v>
      </c>
      <c r="I60" s="4">
        <v>1</v>
      </c>
      <c r="J60" s="4">
        <v>0</v>
      </c>
      <c r="K60" s="4" t="s">
        <v>19</v>
      </c>
      <c r="L60" s="496"/>
      <c r="M60" s="496"/>
      <c r="N60" s="498"/>
      <c r="O60" s="500"/>
      <c r="P60" s="502"/>
      <c r="Q60" s="504"/>
      <c r="R60" s="484"/>
      <c r="S60" s="484"/>
      <c r="T60" s="486"/>
      <c r="U60" s="486"/>
      <c r="V60" s="489"/>
      <c r="W60" s="492"/>
      <c r="X60" s="494"/>
      <c r="Y60" s="520"/>
      <c r="Z60" s="522"/>
      <c r="AA60" s="522"/>
      <c r="AB60" s="4">
        <v>1</v>
      </c>
      <c r="AC60" s="4">
        <v>1</v>
      </c>
      <c r="AD60" s="4" t="s">
        <v>19</v>
      </c>
      <c r="AE60" s="496"/>
      <c r="AF60" s="496"/>
      <c r="AG60" s="498"/>
      <c r="AH60" s="500"/>
      <c r="AI60" s="502"/>
      <c r="AJ60" s="504"/>
      <c r="AK60" s="484"/>
      <c r="AL60" s="484"/>
      <c r="AM60" s="486"/>
      <c r="AN60" s="486"/>
      <c r="AO60" s="489"/>
      <c r="AP60" s="492"/>
      <c r="AQ60" s="494"/>
      <c r="AR60" s="520"/>
      <c r="AS60" s="522"/>
      <c r="AT60" s="522"/>
    </row>
    <row r="61" spans="1:46" x14ac:dyDescent="0.35">
      <c r="A61" s="548"/>
      <c r="B61" s="548"/>
      <c r="C61" s="548"/>
      <c r="D61" s="551"/>
      <c r="E61" s="548"/>
      <c r="F61" s="5" t="s">
        <v>3</v>
      </c>
      <c r="G61" s="4">
        <v>1</v>
      </c>
      <c r="H61" s="4">
        <v>1</v>
      </c>
      <c r="I61" s="4">
        <v>1</v>
      </c>
      <c r="J61" s="4">
        <v>0</v>
      </c>
      <c r="K61" s="4" t="s">
        <v>19</v>
      </c>
      <c r="L61" s="496"/>
      <c r="M61" s="496"/>
      <c r="N61" s="498"/>
      <c r="O61" s="500"/>
      <c r="P61" s="502"/>
      <c r="Q61" s="504"/>
      <c r="R61" s="484"/>
      <c r="S61" s="484"/>
      <c r="T61" s="486"/>
      <c r="U61" s="486"/>
      <c r="V61" s="489"/>
      <c r="W61" s="492"/>
      <c r="X61" s="494"/>
      <c r="Y61" s="520"/>
      <c r="Z61" s="522"/>
      <c r="AA61" s="522"/>
      <c r="AB61" s="4">
        <v>1</v>
      </c>
      <c r="AC61" s="4">
        <v>1</v>
      </c>
      <c r="AD61" s="4" t="s">
        <v>19</v>
      </c>
      <c r="AE61" s="496"/>
      <c r="AF61" s="496"/>
      <c r="AG61" s="498"/>
      <c r="AH61" s="500"/>
      <c r="AI61" s="502"/>
      <c r="AJ61" s="504"/>
      <c r="AK61" s="484"/>
      <c r="AL61" s="484"/>
      <c r="AM61" s="486"/>
      <c r="AN61" s="486"/>
      <c r="AO61" s="489"/>
      <c r="AP61" s="492"/>
      <c r="AQ61" s="494"/>
      <c r="AR61" s="520"/>
      <c r="AS61" s="522"/>
      <c r="AT61" s="522"/>
    </row>
    <row r="62" spans="1:46" ht="15" thickBot="1" x14ac:dyDescent="0.4">
      <c r="A62" s="549"/>
      <c r="B62" s="549"/>
      <c r="C62" s="549"/>
      <c r="D62" s="552"/>
      <c r="E62" s="549"/>
      <c r="F62" s="24" t="s">
        <v>4</v>
      </c>
      <c r="G62" s="38">
        <v>2</v>
      </c>
      <c r="H62" s="38">
        <v>0</v>
      </c>
      <c r="I62" s="38">
        <v>2</v>
      </c>
      <c r="J62" s="38">
        <v>0</v>
      </c>
      <c r="K62" s="38" t="s">
        <v>19</v>
      </c>
      <c r="L62" s="497"/>
      <c r="M62" s="497"/>
      <c r="N62" s="499"/>
      <c r="O62" s="501"/>
      <c r="P62" s="503"/>
      <c r="Q62" s="505"/>
      <c r="R62" s="485"/>
      <c r="S62" s="485"/>
      <c r="T62" s="487"/>
      <c r="U62" s="487"/>
      <c r="V62" s="490"/>
      <c r="W62" s="493"/>
      <c r="X62" s="495"/>
      <c r="Y62" s="521"/>
      <c r="Z62" s="523"/>
      <c r="AA62" s="523"/>
      <c r="AB62" s="38">
        <v>2</v>
      </c>
      <c r="AC62" s="38">
        <v>2</v>
      </c>
      <c r="AD62" s="38" t="s">
        <v>19</v>
      </c>
      <c r="AE62" s="497"/>
      <c r="AF62" s="497"/>
      <c r="AG62" s="499"/>
      <c r="AH62" s="501"/>
      <c r="AI62" s="503"/>
      <c r="AJ62" s="505"/>
      <c r="AK62" s="485"/>
      <c r="AL62" s="485"/>
      <c r="AM62" s="487"/>
      <c r="AN62" s="487"/>
      <c r="AO62" s="490"/>
      <c r="AP62" s="493"/>
      <c r="AQ62" s="495"/>
      <c r="AR62" s="521"/>
      <c r="AS62" s="523"/>
      <c r="AT62" s="523"/>
    </row>
    <row r="63" spans="1:46" x14ac:dyDescent="0.35">
      <c r="A63" s="547">
        <v>3.3</v>
      </c>
      <c r="B63" s="506" t="s">
        <v>47</v>
      </c>
      <c r="C63" s="506" t="s">
        <v>48</v>
      </c>
      <c r="D63" s="550">
        <v>30565</v>
      </c>
      <c r="E63" s="547" t="s">
        <v>13</v>
      </c>
      <c r="F63" s="43" t="s">
        <v>1</v>
      </c>
      <c r="G63" s="50">
        <v>1</v>
      </c>
      <c r="H63" s="50">
        <v>1</v>
      </c>
      <c r="I63" s="50">
        <v>1</v>
      </c>
      <c r="J63" s="50">
        <v>1</v>
      </c>
      <c r="K63" s="50" t="s">
        <v>19</v>
      </c>
      <c r="L63" s="570">
        <v>4</v>
      </c>
      <c r="M63" s="570">
        <v>3</v>
      </c>
      <c r="N63" s="572">
        <v>4</v>
      </c>
      <c r="O63" s="574">
        <v>3</v>
      </c>
      <c r="P63" s="566">
        <v>2</v>
      </c>
      <c r="Q63" s="567">
        <v>2</v>
      </c>
      <c r="R63" s="568">
        <v>2</v>
      </c>
      <c r="S63" s="568">
        <v>1</v>
      </c>
      <c r="T63" s="578">
        <v>3</v>
      </c>
      <c r="U63" s="578">
        <v>2</v>
      </c>
      <c r="V63" s="579">
        <v>1</v>
      </c>
      <c r="W63" s="580">
        <v>1</v>
      </c>
      <c r="X63" s="581">
        <v>5</v>
      </c>
      <c r="Y63" s="576">
        <v>4</v>
      </c>
      <c r="Z63" s="577">
        <v>3</v>
      </c>
      <c r="AA63" s="577">
        <v>2</v>
      </c>
      <c r="AB63" s="50">
        <v>1</v>
      </c>
      <c r="AC63" s="50">
        <v>1</v>
      </c>
      <c r="AD63" s="50" t="s">
        <v>19</v>
      </c>
      <c r="AE63" s="570">
        <v>2</v>
      </c>
      <c r="AF63" s="570">
        <v>1</v>
      </c>
      <c r="AG63" s="572">
        <v>2</v>
      </c>
      <c r="AH63" s="574">
        <v>2</v>
      </c>
      <c r="AI63" s="566">
        <v>1</v>
      </c>
      <c r="AJ63" s="567">
        <v>1</v>
      </c>
      <c r="AK63" s="568">
        <v>1</v>
      </c>
      <c r="AL63" s="568">
        <v>0</v>
      </c>
      <c r="AM63" s="578">
        <v>1</v>
      </c>
      <c r="AN63" s="578">
        <v>1</v>
      </c>
      <c r="AO63" s="579">
        <v>1</v>
      </c>
      <c r="AP63" s="580">
        <v>1</v>
      </c>
      <c r="AQ63" s="581">
        <v>2</v>
      </c>
      <c r="AR63" s="576">
        <v>2</v>
      </c>
      <c r="AS63" s="577">
        <v>2</v>
      </c>
      <c r="AT63" s="577">
        <v>1</v>
      </c>
    </row>
    <row r="64" spans="1:46" x14ac:dyDescent="0.35">
      <c r="A64" s="548"/>
      <c r="B64" s="507"/>
      <c r="C64" s="507"/>
      <c r="D64" s="551"/>
      <c r="E64" s="548"/>
      <c r="F64" s="5" t="s">
        <v>2</v>
      </c>
      <c r="G64" s="4">
        <v>1</v>
      </c>
      <c r="H64" s="4">
        <v>1</v>
      </c>
      <c r="I64" s="4">
        <v>0</v>
      </c>
      <c r="J64" s="4">
        <v>1</v>
      </c>
      <c r="K64" s="4" t="s">
        <v>19</v>
      </c>
      <c r="L64" s="496"/>
      <c r="M64" s="496"/>
      <c r="N64" s="498"/>
      <c r="O64" s="500"/>
      <c r="P64" s="502"/>
      <c r="Q64" s="504"/>
      <c r="R64" s="484"/>
      <c r="S64" s="484"/>
      <c r="T64" s="486"/>
      <c r="U64" s="486"/>
      <c r="V64" s="489"/>
      <c r="W64" s="492"/>
      <c r="X64" s="494"/>
      <c r="Y64" s="520"/>
      <c r="Z64" s="522"/>
      <c r="AA64" s="522"/>
      <c r="AB64" s="4">
        <v>1</v>
      </c>
      <c r="AC64" s="4">
        <v>0</v>
      </c>
      <c r="AD64" s="4" t="s">
        <v>19</v>
      </c>
      <c r="AE64" s="496"/>
      <c r="AF64" s="496"/>
      <c r="AG64" s="498"/>
      <c r="AH64" s="500"/>
      <c r="AI64" s="502"/>
      <c r="AJ64" s="504"/>
      <c r="AK64" s="484"/>
      <c r="AL64" s="484"/>
      <c r="AM64" s="486"/>
      <c r="AN64" s="486"/>
      <c r="AO64" s="489"/>
      <c r="AP64" s="492"/>
      <c r="AQ64" s="494"/>
      <c r="AR64" s="520"/>
      <c r="AS64" s="522"/>
      <c r="AT64" s="522"/>
    </row>
    <row r="65" spans="1:46" x14ac:dyDescent="0.35">
      <c r="A65" s="548"/>
      <c r="B65" s="507"/>
      <c r="C65" s="507"/>
      <c r="D65" s="551"/>
      <c r="E65" s="548"/>
      <c r="F65" s="5" t="s">
        <v>3</v>
      </c>
      <c r="G65" s="4">
        <v>1</v>
      </c>
      <c r="H65" s="4">
        <v>2</v>
      </c>
      <c r="I65" s="4">
        <v>1</v>
      </c>
      <c r="J65" s="4">
        <v>1</v>
      </c>
      <c r="K65" s="4" t="s">
        <v>19</v>
      </c>
      <c r="L65" s="496"/>
      <c r="M65" s="496"/>
      <c r="N65" s="498"/>
      <c r="O65" s="500"/>
      <c r="P65" s="502"/>
      <c r="Q65" s="504"/>
      <c r="R65" s="484"/>
      <c r="S65" s="484"/>
      <c r="T65" s="486"/>
      <c r="U65" s="486"/>
      <c r="V65" s="489"/>
      <c r="W65" s="492"/>
      <c r="X65" s="494"/>
      <c r="Y65" s="520"/>
      <c r="Z65" s="522"/>
      <c r="AA65" s="522"/>
      <c r="AB65" s="4">
        <v>1</v>
      </c>
      <c r="AC65" s="4">
        <v>1</v>
      </c>
      <c r="AD65" s="4" t="s">
        <v>19</v>
      </c>
      <c r="AE65" s="496"/>
      <c r="AF65" s="496"/>
      <c r="AG65" s="498"/>
      <c r="AH65" s="500"/>
      <c r="AI65" s="502"/>
      <c r="AJ65" s="504"/>
      <c r="AK65" s="484"/>
      <c r="AL65" s="484"/>
      <c r="AM65" s="486"/>
      <c r="AN65" s="486"/>
      <c r="AO65" s="489"/>
      <c r="AP65" s="492"/>
      <c r="AQ65" s="494"/>
      <c r="AR65" s="520"/>
      <c r="AS65" s="522"/>
      <c r="AT65" s="522"/>
    </row>
    <row r="66" spans="1:46" ht="15" thickBot="1" x14ac:dyDescent="0.4">
      <c r="A66" s="549"/>
      <c r="B66" s="508"/>
      <c r="C66" s="508"/>
      <c r="D66" s="552"/>
      <c r="E66" s="549"/>
      <c r="F66" s="24" t="s">
        <v>4</v>
      </c>
      <c r="G66" s="38">
        <v>1</v>
      </c>
      <c r="H66" s="38">
        <v>0</v>
      </c>
      <c r="I66" s="38">
        <v>1</v>
      </c>
      <c r="J66" s="38">
        <v>0</v>
      </c>
      <c r="K66" s="38" t="s">
        <v>19</v>
      </c>
      <c r="L66" s="497"/>
      <c r="M66" s="497"/>
      <c r="N66" s="499"/>
      <c r="O66" s="501"/>
      <c r="P66" s="503"/>
      <c r="Q66" s="505"/>
      <c r="R66" s="485"/>
      <c r="S66" s="485"/>
      <c r="T66" s="487"/>
      <c r="U66" s="487"/>
      <c r="V66" s="490"/>
      <c r="W66" s="493"/>
      <c r="X66" s="495"/>
      <c r="Y66" s="521"/>
      <c r="Z66" s="523"/>
      <c r="AA66" s="523"/>
      <c r="AB66" s="38">
        <v>1</v>
      </c>
      <c r="AC66" s="38">
        <v>1</v>
      </c>
      <c r="AD66" s="38" t="s">
        <v>19</v>
      </c>
      <c r="AE66" s="497"/>
      <c r="AF66" s="497"/>
      <c r="AG66" s="499"/>
      <c r="AH66" s="501"/>
      <c r="AI66" s="503"/>
      <c r="AJ66" s="505"/>
      <c r="AK66" s="485"/>
      <c r="AL66" s="485"/>
      <c r="AM66" s="487"/>
      <c r="AN66" s="487"/>
      <c r="AO66" s="490"/>
      <c r="AP66" s="493"/>
      <c r="AQ66" s="495"/>
      <c r="AR66" s="521"/>
      <c r="AS66" s="523"/>
      <c r="AT66" s="523"/>
    </row>
    <row r="67" spans="1:46" x14ac:dyDescent="0.35">
      <c r="A67" s="547">
        <v>3.4</v>
      </c>
      <c r="B67" s="506" t="s">
        <v>35</v>
      </c>
      <c r="C67" s="506" t="s">
        <v>36</v>
      </c>
      <c r="D67" s="550">
        <v>30057</v>
      </c>
      <c r="E67" s="506" t="s">
        <v>13</v>
      </c>
      <c r="F67" s="43" t="s">
        <v>1</v>
      </c>
      <c r="G67" s="63">
        <v>2</v>
      </c>
      <c r="H67" s="63">
        <v>1</v>
      </c>
      <c r="I67" s="63">
        <v>2</v>
      </c>
      <c r="J67" s="63">
        <v>1</v>
      </c>
      <c r="K67" s="50" t="s">
        <v>19</v>
      </c>
      <c r="L67" s="570">
        <v>5</v>
      </c>
      <c r="M67" s="570">
        <v>4</v>
      </c>
      <c r="N67" s="572">
        <v>5</v>
      </c>
      <c r="O67" s="574">
        <v>4</v>
      </c>
      <c r="P67" s="566">
        <v>3</v>
      </c>
      <c r="Q67" s="567">
        <v>3</v>
      </c>
      <c r="R67" s="568">
        <v>2</v>
      </c>
      <c r="S67" s="568">
        <v>1</v>
      </c>
      <c r="T67" s="578">
        <v>2</v>
      </c>
      <c r="U67" s="578">
        <v>1</v>
      </c>
      <c r="V67" s="579">
        <v>3</v>
      </c>
      <c r="W67" s="580">
        <v>3</v>
      </c>
      <c r="X67" s="581">
        <v>5</v>
      </c>
      <c r="Y67" s="576">
        <v>4</v>
      </c>
      <c r="Z67" s="577">
        <v>5</v>
      </c>
      <c r="AA67" s="577">
        <v>4</v>
      </c>
      <c r="AB67" s="63">
        <v>2</v>
      </c>
      <c r="AC67" s="63">
        <v>2</v>
      </c>
      <c r="AD67" s="50" t="s">
        <v>19</v>
      </c>
      <c r="AE67" s="570">
        <v>3</v>
      </c>
      <c r="AF67" s="570">
        <v>3</v>
      </c>
      <c r="AG67" s="572">
        <v>3</v>
      </c>
      <c r="AH67" s="574">
        <v>2</v>
      </c>
      <c r="AI67" s="566">
        <v>2</v>
      </c>
      <c r="AJ67" s="567">
        <v>2</v>
      </c>
      <c r="AK67" s="568">
        <v>1</v>
      </c>
      <c r="AL67" s="568">
        <v>1</v>
      </c>
      <c r="AM67" s="578">
        <v>1</v>
      </c>
      <c r="AN67" s="578">
        <v>0</v>
      </c>
      <c r="AO67" s="579">
        <v>2</v>
      </c>
      <c r="AP67" s="580">
        <v>2</v>
      </c>
      <c r="AQ67" s="581">
        <v>3</v>
      </c>
      <c r="AR67" s="576">
        <v>2</v>
      </c>
      <c r="AS67" s="577">
        <v>3</v>
      </c>
      <c r="AT67" s="577">
        <v>3</v>
      </c>
    </row>
    <row r="68" spans="1:46" x14ac:dyDescent="0.35">
      <c r="A68" s="548"/>
      <c r="B68" s="507"/>
      <c r="C68" s="507"/>
      <c r="D68" s="551"/>
      <c r="E68" s="507"/>
      <c r="F68" s="5" t="s">
        <v>2</v>
      </c>
      <c r="G68" s="64">
        <v>1</v>
      </c>
      <c r="H68" s="64">
        <v>1</v>
      </c>
      <c r="I68" s="64">
        <v>1</v>
      </c>
      <c r="J68" s="64">
        <v>0</v>
      </c>
      <c r="K68" s="4" t="s">
        <v>19</v>
      </c>
      <c r="L68" s="496"/>
      <c r="M68" s="496"/>
      <c r="N68" s="498"/>
      <c r="O68" s="500"/>
      <c r="P68" s="502"/>
      <c r="Q68" s="504"/>
      <c r="R68" s="484"/>
      <c r="S68" s="484"/>
      <c r="T68" s="486"/>
      <c r="U68" s="486"/>
      <c r="V68" s="489"/>
      <c r="W68" s="492"/>
      <c r="X68" s="494"/>
      <c r="Y68" s="520"/>
      <c r="Z68" s="522"/>
      <c r="AA68" s="522"/>
      <c r="AB68" s="64">
        <v>1</v>
      </c>
      <c r="AC68" s="64">
        <v>1</v>
      </c>
      <c r="AD68" s="4" t="s">
        <v>19</v>
      </c>
      <c r="AE68" s="496"/>
      <c r="AF68" s="496"/>
      <c r="AG68" s="498"/>
      <c r="AH68" s="500"/>
      <c r="AI68" s="502"/>
      <c r="AJ68" s="504"/>
      <c r="AK68" s="484"/>
      <c r="AL68" s="484"/>
      <c r="AM68" s="486"/>
      <c r="AN68" s="486"/>
      <c r="AO68" s="489"/>
      <c r="AP68" s="492"/>
      <c r="AQ68" s="494"/>
      <c r="AR68" s="520"/>
      <c r="AS68" s="522"/>
      <c r="AT68" s="522"/>
    </row>
    <row r="69" spans="1:46" x14ac:dyDescent="0.35">
      <c r="A69" s="548"/>
      <c r="B69" s="507"/>
      <c r="C69" s="507"/>
      <c r="D69" s="551"/>
      <c r="E69" s="507"/>
      <c r="F69" s="5" t="s">
        <v>3</v>
      </c>
      <c r="G69" s="64">
        <v>1</v>
      </c>
      <c r="H69" s="64">
        <v>1</v>
      </c>
      <c r="I69" s="64">
        <v>0</v>
      </c>
      <c r="J69" s="64">
        <v>1</v>
      </c>
      <c r="K69" s="4" t="s">
        <v>19</v>
      </c>
      <c r="L69" s="496"/>
      <c r="M69" s="496"/>
      <c r="N69" s="498"/>
      <c r="O69" s="500"/>
      <c r="P69" s="502"/>
      <c r="Q69" s="504"/>
      <c r="R69" s="484"/>
      <c r="S69" s="484"/>
      <c r="T69" s="486"/>
      <c r="U69" s="486"/>
      <c r="V69" s="489"/>
      <c r="W69" s="492"/>
      <c r="X69" s="494"/>
      <c r="Y69" s="520"/>
      <c r="Z69" s="522"/>
      <c r="AA69" s="522"/>
      <c r="AB69" s="64">
        <v>1</v>
      </c>
      <c r="AC69" s="64">
        <v>0</v>
      </c>
      <c r="AD69" s="4" t="s">
        <v>19</v>
      </c>
      <c r="AE69" s="496"/>
      <c r="AF69" s="496"/>
      <c r="AG69" s="498"/>
      <c r="AH69" s="500"/>
      <c r="AI69" s="502"/>
      <c r="AJ69" s="504"/>
      <c r="AK69" s="484"/>
      <c r="AL69" s="484"/>
      <c r="AM69" s="486"/>
      <c r="AN69" s="486"/>
      <c r="AO69" s="489"/>
      <c r="AP69" s="492"/>
      <c r="AQ69" s="494"/>
      <c r="AR69" s="520"/>
      <c r="AS69" s="522"/>
      <c r="AT69" s="522"/>
    </row>
    <row r="70" spans="1:46" ht="15" thickBot="1" x14ac:dyDescent="0.4">
      <c r="A70" s="569"/>
      <c r="B70" s="610"/>
      <c r="C70" s="610"/>
      <c r="D70" s="611"/>
      <c r="E70" s="610"/>
      <c r="F70" s="81" t="s">
        <v>4</v>
      </c>
      <c r="G70" s="82">
        <v>2</v>
      </c>
      <c r="H70" s="82">
        <v>1</v>
      </c>
      <c r="I70" s="82">
        <v>2</v>
      </c>
      <c r="J70" s="82">
        <v>1</v>
      </c>
      <c r="K70" s="98" t="s">
        <v>19</v>
      </c>
      <c r="L70" s="571"/>
      <c r="M70" s="571"/>
      <c r="N70" s="573"/>
      <c r="O70" s="575"/>
      <c r="P70" s="594"/>
      <c r="Q70" s="595"/>
      <c r="R70" s="596"/>
      <c r="S70" s="596"/>
      <c r="T70" s="583"/>
      <c r="U70" s="583"/>
      <c r="V70" s="584"/>
      <c r="W70" s="585"/>
      <c r="X70" s="586"/>
      <c r="Y70" s="587"/>
      <c r="Z70" s="582"/>
      <c r="AA70" s="582"/>
      <c r="AB70" s="82">
        <v>2</v>
      </c>
      <c r="AC70" s="82">
        <v>2</v>
      </c>
      <c r="AD70" s="98" t="s">
        <v>19</v>
      </c>
      <c r="AE70" s="571"/>
      <c r="AF70" s="571"/>
      <c r="AG70" s="573"/>
      <c r="AH70" s="575"/>
      <c r="AI70" s="594"/>
      <c r="AJ70" s="595"/>
      <c r="AK70" s="596"/>
      <c r="AL70" s="596"/>
      <c r="AM70" s="583"/>
      <c r="AN70" s="583"/>
      <c r="AO70" s="584"/>
      <c r="AP70" s="585"/>
      <c r="AQ70" s="586"/>
      <c r="AR70" s="587"/>
      <c r="AS70" s="582"/>
      <c r="AT70" s="582"/>
    </row>
    <row r="71" spans="1:46" ht="15" thickTop="1" x14ac:dyDescent="0.35">
      <c r="A71" s="600" t="s">
        <v>62</v>
      </c>
      <c r="B71" s="600"/>
      <c r="C71" s="600"/>
      <c r="D71" s="600"/>
      <c r="E71" s="600"/>
      <c r="F71" s="600"/>
      <c r="G71" s="600"/>
      <c r="H71" s="600"/>
      <c r="I71" s="600"/>
      <c r="J71" s="600"/>
      <c r="K71" s="600"/>
      <c r="L71" s="73">
        <f>SUM(L50,L55,L59,L63,L67)</f>
        <v>35</v>
      </c>
      <c r="M71" s="73">
        <f t="shared" ref="M71:AA71" si="4">SUM(M50,M55,M59,M63,M67)</f>
        <v>24</v>
      </c>
      <c r="N71" s="74">
        <f t="shared" si="4"/>
        <v>41</v>
      </c>
      <c r="O71" s="352">
        <f t="shared" si="4"/>
        <v>30</v>
      </c>
      <c r="P71" s="357">
        <f t="shared" si="4"/>
        <v>18</v>
      </c>
      <c r="Q71" s="75">
        <f t="shared" si="4"/>
        <v>15</v>
      </c>
      <c r="R71" s="76">
        <f t="shared" si="4"/>
        <v>17</v>
      </c>
      <c r="S71" s="76">
        <f t="shared" si="4"/>
        <v>9</v>
      </c>
      <c r="T71" s="77">
        <f t="shared" si="4"/>
        <v>21</v>
      </c>
      <c r="U71" s="77">
        <f t="shared" si="4"/>
        <v>13</v>
      </c>
      <c r="V71" s="78">
        <f t="shared" si="4"/>
        <v>20</v>
      </c>
      <c r="W71" s="358">
        <f t="shared" si="4"/>
        <v>17</v>
      </c>
      <c r="X71" s="449">
        <f t="shared" si="4"/>
        <v>39</v>
      </c>
      <c r="Y71" s="450">
        <f t="shared" si="4"/>
        <v>28</v>
      </c>
      <c r="Z71" s="451">
        <f t="shared" si="4"/>
        <v>37</v>
      </c>
      <c r="AA71" s="451">
        <f t="shared" si="4"/>
        <v>26</v>
      </c>
      <c r="AB71" s="608" t="s">
        <v>62</v>
      </c>
      <c r="AC71" s="608"/>
      <c r="AD71" s="609"/>
      <c r="AE71" s="73">
        <f t="shared" ref="AE71:AT71" si="5">SUM(AE50,AE55,AE59,AE63,AE67)</f>
        <v>19</v>
      </c>
      <c r="AF71" s="73">
        <f t="shared" si="5"/>
        <v>16</v>
      </c>
      <c r="AG71" s="74">
        <f t="shared" si="5"/>
        <v>23</v>
      </c>
      <c r="AH71" s="352">
        <f t="shared" si="5"/>
        <v>17</v>
      </c>
      <c r="AI71" s="357">
        <f t="shared" si="5"/>
        <v>10</v>
      </c>
      <c r="AJ71" s="75">
        <f t="shared" si="5"/>
        <v>9</v>
      </c>
      <c r="AK71" s="76">
        <f t="shared" si="5"/>
        <v>9</v>
      </c>
      <c r="AL71" s="76">
        <f t="shared" si="5"/>
        <v>7</v>
      </c>
      <c r="AM71" s="77">
        <f t="shared" si="5"/>
        <v>10</v>
      </c>
      <c r="AN71" s="77">
        <f t="shared" si="5"/>
        <v>6</v>
      </c>
      <c r="AO71" s="78">
        <f t="shared" si="5"/>
        <v>13</v>
      </c>
      <c r="AP71" s="358">
        <f t="shared" si="5"/>
        <v>11</v>
      </c>
      <c r="AQ71" s="449">
        <f t="shared" si="5"/>
        <v>20</v>
      </c>
      <c r="AR71" s="450">
        <f t="shared" si="5"/>
        <v>15</v>
      </c>
      <c r="AS71" s="451">
        <f t="shared" si="5"/>
        <v>22</v>
      </c>
      <c r="AT71" s="451">
        <f t="shared" si="5"/>
        <v>18</v>
      </c>
    </row>
    <row r="73" spans="1:46" x14ac:dyDescent="0.35">
      <c r="A73" s="42" t="s">
        <v>49</v>
      </c>
      <c r="B73" s="54"/>
      <c r="C73" s="54"/>
      <c r="D73" s="54"/>
      <c r="E73" s="54"/>
      <c r="F73" s="54"/>
      <c r="G73" s="539"/>
      <c r="H73" s="539"/>
      <c r="I73" s="539"/>
      <c r="J73" s="539"/>
      <c r="K73" s="540"/>
      <c r="L73" s="537" t="s">
        <v>124</v>
      </c>
      <c r="M73" s="538"/>
      <c r="N73" s="538"/>
      <c r="O73" s="538"/>
      <c r="P73" s="560" t="s">
        <v>324</v>
      </c>
      <c r="Q73" s="538"/>
      <c r="R73" s="538"/>
      <c r="S73" s="538"/>
      <c r="T73" s="538"/>
      <c r="U73" s="538"/>
      <c r="V73" s="538"/>
      <c r="W73" s="561"/>
      <c r="X73" s="562" t="s">
        <v>325</v>
      </c>
      <c r="Y73" s="562"/>
      <c r="Z73" s="562"/>
      <c r="AA73" s="563"/>
      <c r="AB73" s="539"/>
      <c r="AC73" s="539"/>
      <c r="AD73" s="540"/>
      <c r="AE73" s="537" t="s">
        <v>326</v>
      </c>
      <c r="AF73" s="538"/>
      <c r="AG73" s="538"/>
      <c r="AH73" s="538"/>
      <c r="AI73" s="560" t="s">
        <v>324</v>
      </c>
      <c r="AJ73" s="538"/>
      <c r="AK73" s="538"/>
      <c r="AL73" s="538"/>
      <c r="AM73" s="538"/>
      <c r="AN73" s="538"/>
      <c r="AO73" s="538"/>
      <c r="AP73" s="561"/>
      <c r="AQ73" s="562" t="s">
        <v>325</v>
      </c>
      <c r="AR73" s="562"/>
      <c r="AS73" s="562"/>
      <c r="AT73" s="563"/>
    </row>
    <row r="74" spans="1:46" x14ac:dyDescent="0.35">
      <c r="A74" s="534" t="s">
        <v>50</v>
      </c>
      <c r="B74" s="535"/>
      <c r="C74" s="535"/>
      <c r="D74" s="535"/>
      <c r="E74" s="535"/>
      <c r="F74" s="535"/>
      <c r="G74" s="541"/>
      <c r="H74" s="541"/>
      <c r="I74" s="541"/>
      <c r="J74" s="541"/>
      <c r="K74" s="542"/>
      <c r="L74" s="593" t="s">
        <v>0</v>
      </c>
      <c r="M74" s="559"/>
      <c r="N74" s="526" t="s">
        <v>16</v>
      </c>
      <c r="O74" s="527"/>
      <c r="P74" s="564" t="s">
        <v>1</v>
      </c>
      <c r="Q74" s="565"/>
      <c r="R74" s="524" t="s">
        <v>2</v>
      </c>
      <c r="S74" s="524"/>
      <c r="T74" s="525" t="s">
        <v>3</v>
      </c>
      <c r="U74" s="525"/>
      <c r="V74" s="512" t="s">
        <v>4</v>
      </c>
      <c r="W74" s="513"/>
      <c r="X74" s="528" t="s">
        <v>17</v>
      </c>
      <c r="Y74" s="529"/>
      <c r="Z74" s="530" t="s">
        <v>18</v>
      </c>
      <c r="AA74" s="530"/>
      <c r="AB74" s="541"/>
      <c r="AC74" s="541"/>
      <c r="AD74" s="542"/>
      <c r="AE74" s="593" t="s">
        <v>0</v>
      </c>
      <c r="AF74" s="559"/>
      <c r="AG74" s="526" t="s">
        <v>16</v>
      </c>
      <c r="AH74" s="527"/>
      <c r="AI74" s="564" t="s">
        <v>1</v>
      </c>
      <c r="AJ74" s="565"/>
      <c r="AK74" s="524" t="s">
        <v>2</v>
      </c>
      <c r="AL74" s="524"/>
      <c r="AM74" s="525" t="s">
        <v>3</v>
      </c>
      <c r="AN74" s="525"/>
      <c r="AO74" s="512" t="s">
        <v>4</v>
      </c>
      <c r="AP74" s="513"/>
      <c r="AQ74" s="528" t="s">
        <v>17</v>
      </c>
      <c r="AR74" s="529"/>
      <c r="AS74" s="530" t="s">
        <v>18</v>
      </c>
      <c r="AT74" s="530"/>
    </row>
    <row r="75" spans="1:46" ht="101.5" x14ac:dyDescent="0.35">
      <c r="A75" s="46" t="s">
        <v>28</v>
      </c>
      <c r="B75" s="46" t="s">
        <v>5</v>
      </c>
      <c r="C75" s="46" t="s">
        <v>6</v>
      </c>
      <c r="D75" s="47" t="s">
        <v>7</v>
      </c>
      <c r="E75" s="46" t="s">
        <v>8</v>
      </c>
      <c r="F75" s="46" t="s">
        <v>9</v>
      </c>
      <c r="G75" s="49" t="s">
        <v>207</v>
      </c>
      <c r="H75" s="49" t="s">
        <v>206</v>
      </c>
      <c r="I75" s="49" t="s">
        <v>10</v>
      </c>
      <c r="J75" s="49" t="s">
        <v>11</v>
      </c>
      <c r="K75" s="49" t="s">
        <v>12</v>
      </c>
      <c r="L75" s="7" t="s">
        <v>14</v>
      </c>
      <c r="M75" s="8" t="s">
        <v>15</v>
      </c>
      <c r="N75" s="9" t="s">
        <v>14</v>
      </c>
      <c r="O75" s="351" t="s">
        <v>15</v>
      </c>
      <c r="P75" s="355" t="s">
        <v>14</v>
      </c>
      <c r="Q75" s="11" t="s">
        <v>15</v>
      </c>
      <c r="R75" s="12" t="s">
        <v>14</v>
      </c>
      <c r="S75" s="13" t="s">
        <v>15</v>
      </c>
      <c r="T75" s="14" t="s">
        <v>14</v>
      </c>
      <c r="U75" s="15" t="s">
        <v>15</v>
      </c>
      <c r="V75" s="21" t="s">
        <v>14</v>
      </c>
      <c r="W75" s="356" t="s">
        <v>15</v>
      </c>
      <c r="X75" s="353" t="s">
        <v>14</v>
      </c>
      <c r="Y75" s="16" t="s">
        <v>15</v>
      </c>
      <c r="Z75" s="17" t="s">
        <v>14</v>
      </c>
      <c r="AA75" s="18" t="s">
        <v>15</v>
      </c>
      <c r="AB75" s="49" t="s">
        <v>207</v>
      </c>
      <c r="AC75" s="49" t="s">
        <v>10</v>
      </c>
      <c r="AD75" s="49" t="s">
        <v>12</v>
      </c>
      <c r="AE75" s="7" t="s">
        <v>14</v>
      </c>
      <c r="AF75" s="8" t="s">
        <v>15</v>
      </c>
      <c r="AG75" s="9" t="s">
        <v>14</v>
      </c>
      <c r="AH75" s="351" t="s">
        <v>15</v>
      </c>
      <c r="AI75" s="355" t="s">
        <v>14</v>
      </c>
      <c r="AJ75" s="11" t="s">
        <v>15</v>
      </c>
      <c r="AK75" s="12" t="s">
        <v>14</v>
      </c>
      <c r="AL75" s="13" t="s">
        <v>15</v>
      </c>
      <c r="AM75" s="14" t="s">
        <v>14</v>
      </c>
      <c r="AN75" s="15" t="s">
        <v>15</v>
      </c>
      <c r="AO75" s="21" t="s">
        <v>14</v>
      </c>
      <c r="AP75" s="356" t="s">
        <v>15</v>
      </c>
      <c r="AQ75" s="353" t="s">
        <v>14</v>
      </c>
      <c r="AR75" s="16" t="s">
        <v>15</v>
      </c>
      <c r="AS75" s="17" t="s">
        <v>14</v>
      </c>
      <c r="AT75" s="18" t="s">
        <v>15</v>
      </c>
    </row>
    <row r="76" spans="1:46" x14ac:dyDescent="0.35">
      <c r="A76" s="548">
        <v>4.0999999999999996</v>
      </c>
      <c r="B76" s="548" t="s">
        <v>51</v>
      </c>
      <c r="C76" s="548" t="s">
        <v>52</v>
      </c>
      <c r="D76" s="551">
        <v>37066</v>
      </c>
      <c r="E76" s="548" t="s">
        <v>22</v>
      </c>
      <c r="F76" s="5" t="s">
        <v>1</v>
      </c>
      <c r="G76" s="4">
        <v>1</v>
      </c>
      <c r="H76" s="4">
        <v>1</v>
      </c>
      <c r="I76" s="4">
        <v>0</v>
      </c>
      <c r="J76" s="4">
        <v>0</v>
      </c>
      <c r="K76" s="4" t="s">
        <v>19</v>
      </c>
      <c r="L76" s="496">
        <v>4</v>
      </c>
      <c r="M76" s="496">
        <v>0</v>
      </c>
      <c r="N76" s="498">
        <v>3</v>
      </c>
      <c r="O76" s="500">
        <v>0</v>
      </c>
      <c r="P76" s="502">
        <v>2</v>
      </c>
      <c r="Q76" s="504">
        <v>0</v>
      </c>
      <c r="R76" s="484">
        <v>2</v>
      </c>
      <c r="S76" s="484">
        <v>0</v>
      </c>
      <c r="T76" s="486">
        <v>1</v>
      </c>
      <c r="U76" s="486">
        <v>0</v>
      </c>
      <c r="V76" s="488">
        <v>2</v>
      </c>
      <c r="W76" s="491">
        <v>0</v>
      </c>
      <c r="X76" s="494">
        <v>3</v>
      </c>
      <c r="Y76" s="520">
        <v>0</v>
      </c>
      <c r="Z76" s="522">
        <v>4</v>
      </c>
      <c r="AA76" s="522">
        <v>0</v>
      </c>
      <c r="AB76" s="4">
        <v>1</v>
      </c>
      <c r="AC76" s="4">
        <v>0</v>
      </c>
      <c r="AD76" s="4" t="s">
        <v>19</v>
      </c>
      <c r="AE76" s="496">
        <v>2</v>
      </c>
      <c r="AF76" s="496">
        <v>0</v>
      </c>
      <c r="AG76" s="498">
        <v>2</v>
      </c>
      <c r="AH76" s="500">
        <v>0</v>
      </c>
      <c r="AI76" s="502">
        <v>1</v>
      </c>
      <c r="AJ76" s="504">
        <v>0</v>
      </c>
      <c r="AK76" s="484">
        <v>1</v>
      </c>
      <c r="AL76" s="484">
        <v>0</v>
      </c>
      <c r="AM76" s="486">
        <v>1</v>
      </c>
      <c r="AN76" s="486">
        <v>0</v>
      </c>
      <c r="AO76" s="488">
        <v>1</v>
      </c>
      <c r="AP76" s="491">
        <v>0</v>
      </c>
      <c r="AQ76" s="494">
        <v>2</v>
      </c>
      <c r="AR76" s="520">
        <v>0</v>
      </c>
      <c r="AS76" s="522">
        <v>2</v>
      </c>
      <c r="AT76" s="522">
        <v>0</v>
      </c>
    </row>
    <row r="77" spans="1:46" x14ac:dyDescent="0.35">
      <c r="A77" s="548"/>
      <c r="B77" s="548"/>
      <c r="C77" s="548"/>
      <c r="D77" s="551"/>
      <c r="E77" s="548"/>
      <c r="F77" s="5" t="s">
        <v>2</v>
      </c>
      <c r="G77" s="4">
        <v>1</v>
      </c>
      <c r="H77" s="4">
        <v>1</v>
      </c>
      <c r="I77" s="4">
        <v>0</v>
      </c>
      <c r="J77" s="4">
        <v>0</v>
      </c>
      <c r="K77" s="4" t="s">
        <v>19</v>
      </c>
      <c r="L77" s="496"/>
      <c r="M77" s="496"/>
      <c r="N77" s="498"/>
      <c r="O77" s="500"/>
      <c r="P77" s="502"/>
      <c r="Q77" s="504"/>
      <c r="R77" s="484"/>
      <c r="S77" s="484"/>
      <c r="T77" s="486"/>
      <c r="U77" s="486"/>
      <c r="V77" s="489"/>
      <c r="W77" s="492"/>
      <c r="X77" s="494"/>
      <c r="Y77" s="520"/>
      <c r="Z77" s="522"/>
      <c r="AA77" s="522"/>
      <c r="AB77" s="4">
        <v>1</v>
      </c>
      <c r="AC77" s="4">
        <v>0</v>
      </c>
      <c r="AD77" s="4" t="s">
        <v>19</v>
      </c>
      <c r="AE77" s="496"/>
      <c r="AF77" s="496"/>
      <c r="AG77" s="498"/>
      <c r="AH77" s="500"/>
      <c r="AI77" s="502"/>
      <c r="AJ77" s="504"/>
      <c r="AK77" s="484"/>
      <c r="AL77" s="484"/>
      <c r="AM77" s="486"/>
      <c r="AN77" s="486"/>
      <c r="AO77" s="489"/>
      <c r="AP77" s="492"/>
      <c r="AQ77" s="494"/>
      <c r="AR77" s="520"/>
      <c r="AS77" s="522"/>
      <c r="AT77" s="522"/>
    </row>
    <row r="78" spans="1:46" x14ac:dyDescent="0.35">
      <c r="A78" s="548"/>
      <c r="B78" s="548"/>
      <c r="C78" s="548"/>
      <c r="D78" s="551"/>
      <c r="E78" s="548"/>
      <c r="F78" s="5" t="s">
        <v>3</v>
      </c>
      <c r="G78" s="4">
        <v>1</v>
      </c>
      <c r="H78" s="4">
        <v>0</v>
      </c>
      <c r="I78" s="4">
        <v>0</v>
      </c>
      <c r="J78" s="4">
        <v>0</v>
      </c>
      <c r="K78" s="4" t="s">
        <v>19</v>
      </c>
      <c r="L78" s="496"/>
      <c r="M78" s="496"/>
      <c r="N78" s="498"/>
      <c r="O78" s="500"/>
      <c r="P78" s="502"/>
      <c r="Q78" s="504"/>
      <c r="R78" s="484"/>
      <c r="S78" s="484"/>
      <c r="T78" s="486"/>
      <c r="U78" s="486"/>
      <c r="V78" s="489"/>
      <c r="W78" s="492"/>
      <c r="X78" s="494"/>
      <c r="Y78" s="520"/>
      <c r="Z78" s="522"/>
      <c r="AA78" s="522"/>
      <c r="AB78" s="4">
        <v>1</v>
      </c>
      <c r="AC78" s="4">
        <v>0</v>
      </c>
      <c r="AD78" s="4" t="s">
        <v>19</v>
      </c>
      <c r="AE78" s="496"/>
      <c r="AF78" s="496"/>
      <c r="AG78" s="498"/>
      <c r="AH78" s="500"/>
      <c r="AI78" s="502"/>
      <c r="AJ78" s="504"/>
      <c r="AK78" s="484"/>
      <c r="AL78" s="484"/>
      <c r="AM78" s="486"/>
      <c r="AN78" s="486"/>
      <c r="AO78" s="489"/>
      <c r="AP78" s="492"/>
      <c r="AQ78" s="494"/>
      <c r="AR78" s="520"/>
      <c r="AS78" s="522"/>
      <c r="AT78" s="522"/>
    </row>
    <row r="79" spans="1:46" ht="15" thickBot="1" x14ac:dyDescent="0.4">
      <c r="A79" s="549"/>
      <c r="B79" s="549"/>
      <c r="C79" s="549"/>
      <c r="D79" s="552"/>
      <c r="E79" s="549"/>
      <c r="F79" s="24" t="s">
        <v>4</v>
      </c>
      <c r="G79" s="38">
        <v>1</v>
      </c>
      <c r="H79" s="38">
        <v>1</v>
      </c>
      <c r="I79" s="38">
        <v>0</v>
      </c>
      <c r="J79" s="38">
        <v>0</v>
      </c>
      <c r="K79" s="38" t="s">
        <v>19</v>
      </c>
      <c r="L79" s="497"/>
      <c r="M79" s="497"/>
      <c r="N79" s="499"/>
      <c r="O79" s="501"/>
      <c r="P79" s="503"/>
      <c r="Q79" s="505"/>
      <c r="R79" s="485"/>
      <c r="S79" s="485"/>
      <c r="T79" s="487"/>
      <c r="U79" s="487"/>
      <c r="V79" s="490"/>
      <c r="W79" s="493"/>
      <c r="X79" s="495"/>
      <c r="Y79" s="521"/>
      <c r="Z79" s="523"/>
      <c r="AA79" s="523"/>
      <c r="AB79" s="38">
        <v>1</v>
      </c>
      <c r="AC79" s="38">
        <v>0</v>
      </c>
      <c r="AD79" s="38" t="s">
        <v>19</v>
      </c>
      <c r="AE79" s="497"/>
      <c r="AF79" s="497"/>
      <c r="AG79" s="499"/>
      <c r="AH79" s="501"/>
      <c r="AI79" s="503"/>
      <c r="AJ79" s="505"/>
      <c r="AK79" s="485"/>
      <c r="AL79" s="485"/>
      <c r="AM79" s="487"/>
      <c r="AN79" s="487"/>
      <c r="AO79" s="490"/>
      <c r="AP79" s="493"/>
      <c r="AQ79" s="495"/>
      <c r="AR79" s="521"/>
      <c r="AS79" s="523"/>
      <c r="AT79" s="523"/>
    </row>
    <row r="80" spans="1:46" x14ac:dyDescent="0.35">
      <c r="A80" s="547">
        <v>4.2</v>
      </c>
      <c r="B80" s="547" t="s">
        <v>53</v>
      </c>
      <c r="C80" s="547" t="s">
        <v>54</v>
      </c>
      <c r="D80" s="550">
        <v>36418</v>
      </c>
      <c r="E80" s="547" t="s">
        <v>13</v>
      </c>
      <c r="F80" s="43" t="s">
        <v>1</v>
      </c>
      <c r="G80" s="50">
        <v>1</v>
      </c>
      <c r="H80" s="50">
        <v>0</v>
      </c>
      <c r="I80" s="50">
        <v>1</v>
      </c>
      <c r="J80" s="50">
        <v>0</v>
      </c>
      <c r="K80" s="50" t="s">
        <v>59</v>
      </c>
      <c r="L80" s="496">
        <v>2</v>
      </c>
      <c r="M80" s="496">
        <v>0</v>
      </c>
      <c r="N80" s="498">
        <v>4</v>
      </c>
      <c r="O80" s="500">
        <v>0</v>
      </c>
      <c r="P80" s="502">
        <v>1</v>
      </c>
      <c r="Q80" s="504">
        <v>0</v>
      </c>
      <c r="R80" s="484">
        <v>1</v>
      </c>
      <c r="S80" s="484">
        <v>0</v>
      </c>
      <c r="T80" s="486">
        <v>2</v>
      </c>
      <c r="U80" s="486">
        <v>0</v>
      </c>
      <c r="V80" s="488">
        <v>2</v>
      </c>
      <c r="W80" s="491">
        <v>0</v>
      </c>
      <c r="X80" s="494">
        <v>3</v>
      </c>
      <c r="Y80" s="520">
        <v>0</v>
      </c>
      <c r="Z80" s="522">
        <v>3</v>
      </c>
      <c r="AA80" s="522">
        <v>0</v>
      </c>
      <c r="AB80" s="50">
        <v>1</v>
      </c>
      <c r="AC80" s="50">
        <v>1</v>
      </c>
      <c r="AD80" s="50" t="s">
        <v>59</v>
      </c>
      <c r="AE80" s="496">
        <v>2</v>
      </c>
      <c r="AF80" s="496">
        <v>0</v>
      </c>
      <c r="AG80" s="498">
        <v>2</v>
      </c>
      <c r="AH80" s="500">
        <v>0</v>
      </c>
      <c r="AI80" s="502">
        <v>1</v>
      </c>
      <c r="AJ80" s="504">
        <v>0</v>
      </c>
      <c r="AK80" s="484">
        <v>1</v>
      </c>
      <c r="AL80" s="484">
        <v>0</v>
      </c>
      <c r="AM80" s="486">
        <v>1</v>
      </c>
      <c r="AN80" s="486">
        <v>0</v>
      </c>
      <c r="AO80" s="488">
        <v>1</v>
      </c>
      <c r="AP80" s="491">
        <v>0</v>
      </c>
      <c r="AQ80" s="494">
        <v>2</v>
      </c>
      <c r="AR80" s="520">
        <v>0</v>
      </c>
      <c r="AS80" s="522">
        <v>2</v>
      </c>
      <c r="AT80" s="522">
        <v>0</v>
      </c>
    </row>
    <row r="81" spans="1:46" x14ac:dyDescent="0.35">
      <c r="A81" s="548"/>
      <c r="B81" s="548"/>
      <c r="C81" s="548"/>
      <c r="D81" s="551"/>
      <c r="E81" s="548"/>
      <c r="F81" s="5" t="s">
        <v>2</v>
      </c>
      <c r="G81" s="4">
        <v>1</v>
      </c>
      <c r="H81" s="4">
        <v>0</v>
      </c>
      <c r="I81" s="4">
        <v>1</v>
      </c>
      <c r="J81" s="4">
        <v>0</v>
      </c>
      <c r="K81" s="4" t="s">
        <v>59</v>
      </c>
      <c r="L81" s="496"/>
      <c r="M81" s="496"/>
      <c r="N81" s="498"/>
      <c r="O81" s="500"/>
      <c r="P81" s="502"/>
      <c r="Q81" s="504"/>
      <c r="R81" s="484"/>
      <c r="S81" s="484"/>
      <c r="T81" s="486"/>
      <c r="U81" s="486"/>
      <c r="V81" s="489"/>
      <c r="W81" s="492"/>
      <c r="X81" s="494"/>
      <c r="Y81" s="520"/>
      <c r="Z81" s="522"/>
      <c r="AA81" s="522"/>
      <c r="AB81" s="4">
        <v>1</v>
      </c>
      <c r="AC81" s="4">
        <v>1</v>
      </c>
      <c r="AD81" s="4" t="s">
        <v>59</v>
      </c>
      <c r="AE81" s="496"/>
      <c r="AF81" s="496"/>
      <c r="AG81" s="498"/>
      <c r="AH81" s="500"/>
      <c r="AI81" s="502"/>
      <c r="AJ81" s="504"/>
      <c r="AK81" s="484"/>
      <c r="AL81" s="484"/>
      <c r="AM81" s="486"/>
      <c r="AN81" s="486"/>
      <c r="AO81" s="489"/>
      <c r="AP81" s="492"/>
      <c r="AQ81" s="494"/>
      <c r="AR81" s="520"/>
      <c r="AS81" s="522"/>
      <c r="AT81" s="522"/>
    </row>
    <row r="82" spans="1:46" x14ac:dyDescent="0.35">
      <c r="A82" s="548"/>
      <c r="B82" s="548"/>
      <c r="C82" s="548"/>
      <c r="D82" s="551"/>
      <c r="E82" s="548"/>
      <c r="F82" s="5" t="s">
        <v>3</v>
      </c>
      <c r="G82" s="4">
        <v>1</v>
      </c>
      <c r="H82" s="4">
        <v>1</v>
      </c>
      <c r="I82" s="4">
        <v>1</v>
      </c>
      <c r="J82" s="4">
        <v>0</v>
      </c>
      <c r="K82" s="4" t="s">
        <v>59</v>
      </c>
      <c r="L82" s="496"/>
      <c r="M82" s="496"/>
      <c r="N82" s="498"/>
      <c r="O82" s="500"/>
      <c r="P82" s="502"/>
      <c r="Q82" s="504"/>
      <c r="R82" s="484"/>
      <c r="S82" s="484"/>
      <c r="T82" s="486"/>
      <c r="U82" s="486"/>
      <c r="V82" s="489"/>
      <c r="W82" s="492"/>
      <c r="X82" s="494"/>
      <c r="Y82" s="520"/>
      <c r="Z82" s="522"/>
      <c r="AA82" s="522"/>
      <c r="AB82" s="4">
        <v>1</v>
      </c>
      <c r="AC82" s="4">
        <v>1</v>
      </c>
      <c r="AD82" s="4" t="s">
        <v>59</v>
      </c>
      <c r="AE82" s="496"/>
      <c r="AF82" s="496"/>
      <c r="AG82" s="498"/>
      <c r="AH82" s="500"/>
      <c r="AI82" s="502"/>
      <c r="AJ82" s="504"/>
      <c r="AK82" s="484"/>
      <c r="AL82" s="484"/>
      <c r="AM82" s="486"/>
      <c r="AN82" s="486"/>
      <c r="AO82" s="489"/>
      <c r="AP82" s="492"/>
      <c r="AQ82" s="494"/>
      <c r="AR82" s="520"/>
      <c r="AS82" s="522"/>
      <c r="AT82" s="522"/>
    </row>
    <row r="83" spans="1:46" ht="15" thickBot="1" x14ac:dyDescent="0.4">
      <c r="A83" s="549"/>
      <c r="B83" s="549"/>
      <c r="C83" s="549"/>
      <c r="D83" s="552"/>
      <c r="E83" s="549"/>
      <c r="F83" s="24" t="s">
        <v>4</v>
      </c>
      <c r="G83" s="38">
        <v>1</v>
      </c>
      <c r="H83" s="38">
        <v>1</v>
      </c>
      <c r="I83" s="38">
        <v>1</v>
      </c>
      <c r="J83" s="38">
        <v>1</v>
      </c>
      <c r="K83" s="38" t="s">
        <v>59</v>
      </c>
      <c r="L83" s="497"/>
      <c r="M83" s="497"/>
      <c r="N83" s="499"/>
      <c r="O83" s="501"/>
      <c r="P83" s="503"/>
      <c r="Q83" s="505"/>
      <c r="R83" s="485"/>
      <c r="S83" s="485"/>
      <c r="T83" s="487"/>
      <c r="U83" s="487"/>
      <c r="V83" s="490"/>
      <c r="W83" s="493"/>
      <c r="X83" s="495"/>
      <c r="Y83" s="521"/>
      <c r="Z83" s="523"/>
      <c r="AA83" s="523"/>
      <c r="AB83" s="38">
        <v>1</v>
      </c>
      <c r="AC83" s="38">
        <v>1</v>
      </c>
      <c r="AD83" s="38" t="s">
        <v>59</v>
      </c>
      <c r="AE83" s="497"/>
      <c r="AF83" s="497"/>
      <c r="AG83" s="499"/>
      <c r="AH83" s="501"/>
      <c r="AI83" s="503"/>
      <c r="AJ83" s="505"/>
      <c r="AK83" s="485"/>
      <c r="AL83" s="485"/>
      <c r="AM83" s="487"/>
      <c r="AN83" s="487"/>
      <c r="AO83" s="490"/>
      <c r="AP83" s="493"/>
      <c r="AQ83" s="495"/>
      <c r="AR83" s="521"/>
      <c r="AS83" s="523"/>
      <c r="AT83" s="523"/>
    </row>
    <row r="84" spans="1:46" x14ac:dyDescent="0.35">
      <c r="A84" s="546">
        <v>4.3</v>
      </c>
      <c r="B84" s="606" t="s">
        <v>55</v>
      </c>
      <c r="C84" s="606" t="s">
        <v>56</v>
      </c>
      <c r="D84" s="612">
        <v>29270</v>
      </c>
      <c r="E84" s="546" t="s">
        <v>13</v>
      </c>
      <c r="F84" s="43" t="s">
        <v>1</v>
      </c>
      <c r="G84" s="50">
        <v>2</v>
      </c>
      <c r="H84" s="50">
        <v>0</v>
      </c>
      <c r="I84" s="50">
        <v>0</v>
      </c>
      <c r="J84" s="50">
        <v>0</v>
      </c>
      <c r="K84" s="50" t="s">
        <v>19</v>
      </c>
      <c r="L84" s="570">
        <v>4</v>
      </c>
      <c r="M84" s="570">
        <v>0</v>
      </c>
      <c r="N84" s="572">
        <v>3</v>
      </c>
      <c r="O84" s="574">
        <v>0</v>
      </c>
      <c r="P84" s="566">
        <v>2</v>
      </c>
      <c r="Q84" s="567">
        <v>0</v>
      </c>
      <c r="R84" s="568">
        <v>2</v>
      </c>
      <c r="S84" s="568">
        <v>0</v>
      </c>
      <c r="T84" s="578">
        <v>2</v>
      </c>
      <c r="U84" s="578">
        <v>0</v>
      </c>
      <c r="V84" s="579">
        <v>1</v>
      </c>
      <c r="W84" s="580">
        <v>0</v>
      </c>
      <c r="X84" s="581">
        <v>4</v>
      </c>
      <c r="Y84" s="576">
        <v>0</v>
      </c>
      <c r="Z84" s="577">
        <v>3</v>
      </c>
      <c r="AA84" s="577">
        <v>0</v>
      </c>
      <c r="AB84" s="50">
        <v>2</v>
      </c>
      <c r="AC84" s="50">
        <v>0</v>
      </c>
      <c r="AD84" s="50" t="s">
        <v>19</v>
      </c>
      <c r="AE84" s="570">
        <v>3</v>
      </c>
      <c r="AF84" s="570">
        <v>0</v>
      </c>
      <c r="AG84" s="572">
        <v>2</v>
      </c>
      <c r="AH84" s="574">
        <v>0</v>
      </c>
      <c r="AI84" s="566">
        <v>2</v>
      </c>
      <c r="AJ84" s="567">
        <v>0</v>
      </c>
      <c r="AK84" s="568">
        <v>1</v>
      </c>
      <c r="AL84" s="568">
        <v>0</v>
      </c>
      <c r="AM84" s="578">
        <v>1</v>
      </c>
      <c r="AN84" s="578">
        <v>0</v>
      </c>
      <c r="AO84" s="579">
        <v>1</v>
      </c>
      <c r="AP84" s="580">
        <v>0</v>
      </c>
      <c r="AQ84" s="581">
        <v>3</v>
      </c>
      <c r="AR84" s="576">
        <v>0</v>
      </c>
      <c r="AS84" s="577">
        <v>2</v>
      </c>
      <c r="AT84" s="577">
        <v>0</v>
      </c>
    </row>
    <row r="85" spans="1:46" x14ac:dyDescent="0.35">
      <c r="A85" s="544"/>
      <c r="B85" s="554"/>
      <c r="C85" s="554"/>
      <c r="D85" s="613"/>
      <c r="E85" s="544"/>
      <c r="F85" s="5" t="s">
        <v>2</v>
      </c>
      <c r="G85" s="4">
        <v>1</v>
      </c>
      <c r="H85" s="4">
        <v>1</v>
      </c>
      <c r="I85" s="4">
        <v>0</v>
      </c>
      <c r="J85" s="4">
        <v>0</v>
      </c>
      <c r="K85" s="4" t="s">
        <v>19</v>
      </c>
      <c r="L85" s="496"/>
      <c r="M85" s="496"/>
      <c r="N85" s="498"/>
      <c r="O85" s="500"/>
      <c r="P85" s="502"/>
      <c r="Q85" s="504"/>
      <c r="R85" s="484"/>
      <c r="S85" s="484"/>
      <c r="T85" s="486"/>
      <c r="U85" s="486"/>
      <c r="V85" s="489"/>
      <c r="W85" s="492"/>
      <c r="X85" s="494"/>
      <c r="Y85" s="520"/>
      <c r="Z85" s="522"/>
      <c r="AA85" s="522"/>
      <c r="AB85" s="4">
        <v>1</v>
      </c>
      <c r="AC85" s="4">
        <v>0</v>
      </c>
      <c r="AD85" s="4" t="s">
        <v>19</v>
      </c>
      <c r="AE85" s="496"/>
      <c r="AF85" s="496"/>
      <c r="AG85" s="498"/>
      <c r="AH85" s="500"/>
      <c r="AI85" s="502"/>
      <c r="AJ85" s="504"/>
      <c r="AK85" s="484"/>
      <c r="AL85" s="484"/>
      <c r="AM85" s="486"/>
      <c r="AN85" s="486"/>
      <c r="AO85" s="489"/>
      <c r="AP85" s="492"/>
      <c r="AQ85" s="494"/>
      <c r="AR85" s="520"/>
      <c r="AS85" s="522"/>
      <c r="AT85" s="522"/>
    </row>
    <row r="86" spans="1:46" x14ac:dyDescent="0.35">
      <c r="A86" s="544"/>
      <c r="B86" s="554"/>
      <c r="C86" s="554"/>
      <c r="D86" s="613"/>
      <c r="E86" s="544"/>
      <c r="F86" s="5" t="s">
        <v>3</v>
      </c>
      <c r="G86" s="4">
        <v>1</v>
      </c>
      <c r="H86" s="4">
        <v>1</v>
      </c>
      <c r="I86" s="4">
        <v>0</v>
      </c>
      <c r="J86" s="4">
        <v>0</v>
      </c>
      <c r="K86" s="4" t="s">
        <v>19</v>
      </c>
      <c r="L86" s="496"/>
      <c r="M86" s="496"/>
      <c r="N86" s="498"/>
      <c r="O86" s="500"/>
      <c r="P86" s="502"/>
      <c r="Q86" s="504"/>
      <c r="R86" s="484"/>
      <c r="S86" s="484"/>
      <c r="T86" s="486"/>
      <c r="U86" s="486"/>
      <c r="V86" s="489"/>
      <c r="W86" s="492"/>
      <c r="X86" s="494"/>
      <c r="Y86" s="520"/>
      <c r="Z86" s="522"/>
      <c r="AA86" s="522"/>
      <c r="AB86" s="4">
        <v>1</v>
      </c>
      <c r="AC86" s="4">
        <v>0</v>
      </c>
      <c r="AD86" s="4" t="s">
        <v>19</v>
      </c>
      <c r="AE86" s="496"/>
      <c r="AF86" s="496"/>
      <c r="AG86" s="498"/>
      <c r="AH86" s="500"/>
      <c r="AI86" s="502"/>
      <c r="AJ86" s="504"/>
      <c r="AK86" s="484"/>
      <c r="AL86" s="484"/>
      <c r="AM86" s="486"/>
      <c r="AN86" s="486"/>
      <c r="AO86" s="489"/>
      <c r="AP86" s="492"/>
      <c r="AQ86" s="494"/>
      <c r="AR86" s="520"/>
      <c r="AS86" s="522"/>
      <c r="AT86" s="522"/>
    </row>
    <row r="87" spans="1:46" ht="15" thickBot="1" x14ac:dyDescent="0.4">
      <c r="A87" s="605"/>
      <c r="B87" s="607"/>
      <c r="C87" s="607"/>
      <c r="D87" s="614"/>
      <c r="E87" s="605"/>
      <c r="F87" s="81" t="s">
        <v>4</v>
      </c>
      <c r="G87" s="98">
        <v>1</v>
      </c>
      <c r="H87" s="98">
        <v>0</v>
      </c>
      <c r="I87" s="98">
        <v>0</v>
      </c>
      <c r="J87" s="98">
        <v>0</v>
      </c>
      <c r="K87" s="98" t="s">
        <v>19</v>
      </c>
      <c r="L87" s="571"/>
      <c r="M87" s="571"/>
      <c r="N87" s="573"/>
      <c r="O87" s="575"/>
      <c r="P87" s="594"/>
      <c r="Q87" s="595"/>
      <c r="R87" s="596"/>
      <c r="S87" s="596"/>
      <c r="T87" s="583"/>
      <c r="U87" s="583"/>
      <c r="V87" s="584"/>
      <c r="W87" s="585"/>
      <c r="X87" s="586"/>
      <c r="Y87" s="587"/>
      <c r="Z87" s="582"/>
      <c r="AA87" s="582"/>
      <c r="AB87" s="98">
        <v>1</v>
      </c>
      <c r="AC87" s="98">
        <v>0</v>
      </c>
      <c r="AD87" s="98" t="s">
        <v>19</v>
      </c>
      <c r="AE87" s="571"/>
      <c r="AF87" s="571"/>
      <c r="AG87" s="573"/>
      <c r="AH87" s="575"/>
      <c r="AI87" s="594"/>
      <c r="AJ87" s="595"/>
      <c r="AK87" s="596"/>
      <c r="AL87" s="596"/>
      <c r="AM87" s="583"/>
      <c r="AN87" s="583"/>
      <c r="AO87" s="584"/>
      <c r="AP87" s="585"/>
      <c r="AQ87" s="586"/>
      <c r="AR87" s="587"/>
      <c r="AS87" s="582"/>
      <c r="AT87" s="582"/>
    </row>
    <row r="88" spans="1:46" ht="15" thickTop="1" x14ac:dyDescent="0.35">
      <c r="A88" s="604" t="s">
        <v>63</v>
      </c>
      <c r="B88" s="604"/>
      <c r="C88" s="604"/>
      <c r="D88" s="604"/>
      <c r="E88" s="604"/>
      <c r="F88" s="604"/>
      <c r="G88" s="604"/>
      <c r="H88" s="604"/>
      <c r="I88" s="604"/>
      <c r="J88" s="604"/>
      <c r="K88" s="604"/>
      <c r="L88" s="73">
        <f>SUM(L71,L76,L80,L84)</f>
        <v>45</v>
      </c>
      <c r="M88" s="73">
        <f t="shared" ref="M88:AA88" si="6">SUM(M71,M76,M80,M84)</f>
        <v>24</v>
      </c>
      <c r="N88" s="74">
        <f t="shared" si="6"/>
        <v>51</v>
      </c>
      <c r="O88" s="352">
        <f t="shared" si="6"/>
        <v>30</v>
      </c>
      <c r="P88" s="357">
        <f t="shared" si="6"/>
        <v>23</v>
      </c>
      <c r="Q88" s="75">
        <f t="shared" si="6"/>
        <v>15</v>
      </c>
      <c r="R88" s="76">
        <f t="shared" si="6"/>
        <v>22</v>
      </c>
      <c r="S88" s="76">
        <f t="shared" si="6"/>
        <v>9</v>
      </c>
      <c r="T88" s="77">
        <f t="shared" si="6"/>
        <v>26</v>
      </c>
      <c r="U88" s="77">
        <f t="shared" si="6"/>
        <v>13</v>
      </c>
      <c r="V88" s="78">
        <f t="shared" si="6"/>
        <v>25</v>
      </c>
      <c r="W88" s="358">
        <f t="shared" si="6"/>
        <v>17</v>
      </c>
      <c r="X88" s="449">
        <f t="shared" si="6"/>
        <v>49</v>
      </c>
      <c r="Y88" s="450">
        <f t="shared" si="6"/>
        <v>28</v>
      </c>
      <c r="Z88" s="451">
        <f t="shared" si="6"/>
        <v>47</v>
      </c>
      <c r="AA88" s="451">
        <f t="shared" si="6"/>
        <v>26</v>
      </c>
      <c r="AB88" s="608" t="s">
        <v>63</v>
      </c>
      <c r="AC88" s="608"/>
      <c r="AD88" s="609"/>
      <c r="AE88" s="73">
        <f>SUM(AE71,AE76,AE80,AE84)</f>
        <v>26</v>
      </c>
      <c r="AF88" s="73">
        <f t="shared" ref="AF88:AT88" si="7">SUM(AF71,AF76,AF80,AF84)</f>
        <v>16</v>
      </c>
      <c r="AG88" s="74">
        <f t="shared" si="7"/>
        <v>29</v>
      </c>
      <c r="AH88" s="352">
        <f t="shared" si="7"/>
        <v>17</v>
      </c>
      <c r="AI88" s="357">
        <f t="shared" si="7"/>
        <v>14</v>
      </c>
      <c r="AJ88" s="75">
        <f t="shared" si="7"/>
        <v>9</v>
      </c>
      <c r="AK88" s="76">
        <f t="shared" si="7"/>
        <v>12</v>
      </c>
      <c r="AL88" s="76">
        <f t="shared" si="7"/>
        <v>7</v>
      </c>
      <c r="AM88" s="77">
        <f t="shared" si="7"/>
        <v>13</v>
      </c>
      <c r="AN88" s="77">
        <f t="shared" si="7"/>
        <v>6</v>
      </c>
      <c r="AO88" s="78">
        <f t="shared" si="7"/>
        <v>16</v>
      </c>
      <c r="AP88" s="358">
        <f t="shared" si="7"/>
        <v>11</v>
      </c>
      <c r="AQ88" s="449">
        <f t="shared" si="7"/>
        <v>27</v>
      </c>
      <c r="AR88" s="450">
        <f t="shared" si="7"/>
        <v>15</v>
      </c>
      <c r="AS88" s="451">
        <f t="shared" si="7"/>
        <v>28</v>
      </c>
      <c r="AT88" s="451">
        <f t="shared" si="7"/>
        <v>18</v>
      </c>
    </row>
    <row r="90" spans="1:46" x14ac:dyDescent="0.35">
      <c r="A90" s="42" t="s">
        <v>57</v>
      </c>
      <c r="B90" s="54"/>
      <c r="C90" s="54"/>
      <c r="D90" s="54"/>
      <c r="E90" s="54"/>
      <c r="F90" s="99"/>
      <c r="G90" s="539"/>
      <c r="H90" s="539"/>
      <c r="I90" s="539"/>
      <c r="J90" s="539"/>
      <c r="K90" s="540"/>
      <c r="L90" s="537" t="s">
        <v>124</v>
      </c>
      <c r="M90" s="538"/>
      <c r="N90" s="538"/>
      <c r="O90" s="538"/>
      <c r="P90" s="560" t="s">
        <v>324</v>
      </c>
      <c r="Q90" s="538"/>
      <c r="R90" s="538"/>
      <c r="S90" s="538"/>
      <c r="T90" s="538"/>
      <c r="U90" s="538"/>
      <c r="V90" s="538"/>
      <c r="W90" s="561"/>
      <c r="X90" s="562" t="s">
        <v>325</v>
      </c>
      <c r="Y90" s="562"/>
      <c r="Z90" s="562"/>
      <c r="AA90" s="563"/>
      <c r="AB90" s="539"/>
      <c r="AC90" s="539"/>
      <c r="AD90" s="540"/>
      <c r="AE90" s="537" t="s">
        <v>326</v>
      </c>
      <c r="AF90" s="538"/>
      <c r="AG90" s="538"/>
      <c r="AH90" s="538"/>
      <c r="AI90" s="560" t="s">
        <v>324</v>
      </c>
      <c r="AJ90" s="538"/>
      <c r="AK90" s="538"/>
      <c r="AL90" s="538"/>
      <c r="AM90" s="538"/>
      <c r="AN90" s="538"/>
      <c r="AO90" s="538"/>
      <c r="AP90" s="561"/>
      <c r="AQ90" s="562" t="s">
        <v>325</v>
      </c>
      <c r="AR90" s="562"/>
      <c r="AS90" s="562"/>
      <c r="AT90" s="563"/>
    </row>
    <row r="91" spans="1:46" x14ac:dyDescent="0.35">
      <c r="A91" s="534" t="s">
        <v>58</v>
      </c>
      <c r="B91" s="535"/>
      <c r="C91" s="535"/>
      <c r="D91" s="535"/>
      <c r="E91" s="535"/>
      <c r="F91" s="536"/>
      <c r="G91" s="541"/>
      <c r="H91" s="541"/>
      <c r="I91" s="541"/>
      <c r="J91" s="541"/>
      <c r="K91" s="542"/>
      <c r="L91" s="559" t="s">
        <v>0</v>
      </c>
      <c r="M91" s="559"/>
      <c r="N91" s="526" t="s">
        <v>16</v>
      </c>
      <c r="O91" s="527"/>
      <c r="P91" s="564" t="s">
        <v>1</v>
      </c>
      <c r="Q91" s="565"/>
      <c r="R91" s="524" t="s">
        <v>2</v>
      </c>
      <c r="S91" s="524"/>
      <c r="T91" s="525" t="s">
        <v>3</v>
      </c>
      <c r="U91" s="525"/>
      <c r="V91" s="512" t="s">
        <v>4</v>
      </c>
      <c r="W91" s="513"/>
      <c r="X91" s="528" t="s">
        <v>17</v>
      </c>
      <c r="Y91" s="529"/>
      <c r="Z91" s="530" t="s">
        <v>18</v>
      </c>
      <c r="AA91" s="530"/>
      <c r="AB91" s="541"/>
      <c r="AC91" s="541"/>
      <c r="AD91" s="542"/>
      <c r="AE91" s="559" t="s">
        <v>0</v>
      </c>
      <c r="AF91" s="559"/>
      <c r="AG91" s="526" t="s">
        <v>16</v>
      </c>
      <c r="AH91" s="527"/>
      <c r="AI91" s="564" t="s">
        <v>1</v>
      </c>
      <c r="AJ91" s="565"/>
      <c r="AK91" s="524" t="s">
        <v>2</v>
      </c>
      <c r="AL91" s="524"/>
      <c r="AM91" s="525" t="s">
        <v>3</v>
      </c>
      <c r="AN91" s="525"/>
      <c r="AO91" s="512" t="s">
        <v>4</v>
      </c>
      <c r="AP91" s="513"/>
      <c r="AQ91" s="528" t="s">
        <v>17</v>
      </c>
      <c r="AR91" s="529"/>
      <c r="AS91" s="530" t="s">
        <v>18</v>
      </c>
      <c r="AT91" s="530"/>
    </row>
    <row r="92" spans="1:46" ht="101.5" x14ac:dyDescent="0.35">
      <c r="A92" s="58" t="s">
        <v>28</v>
      </c>
      <c r="B92" s="58" t="s">
        <v>5</v>
      </c>
      <c r="C92" s="58" t="s">
        <v>6</v>
      </c>
      <c r="D92" s="59" t="s">
        <v>7</v>
      </c>
      <c r="E92" s="58" t="s">
        <v>8</v>
      </c>
      <c r="F92" s="58" t="s">
        <v>9</v>
      </c>
      <c r="G92" s="49" t="s">
        <v>207</v>
      </c>
      <c r="H92" s="49" t="s">
        <v>206</v>
      </c>
      <c r="I92" s="60" t="s">
        <v>10</v>
      </c>
      <c r="J92" s="60" t="s">
        <v>11</v>
      </c>
      <c r="K92" s="60" t="s">
        <v>12</v>
      </c>
      <c r="L92" s="86" t="s">
        <v>14</v>
      </c>
      <c r="M92" s="87" t="s">
        <v>15</v>
      </c>
      <c r="N92" s="88" t="s">
        <v>14</v>
      </c>
      <c r="O92" s="370" t="s">
        <v>15</v>
      </c>
      <c r="P92" s="372" t="s">
        <v>14</v>
      </c>
      <c r="Q92" s="89" t="s">
        <v>15</v>
      </c>
      <c r="R92" s="90" t="s">
        <v>14</v>
      </c>
      <c r="S92" s="91" t="s">
        <v>15</v>
      </c>
      <c r="T92" s="92" t="s">
        <v>14</v>
      </c>
      <c r="U92" s="93" t="s">
        <v>15</v>
      </c>
      <c r="V92" s="94" t="s">
        <v>14</v>
      </c>
      <c r="W92" s="373" t="s">
        <v>15</v>
      </c>
      <c r="X92" s="371" t="s">
        <v>14</v>
      </c>
      <c r="Y92" s="95" t="s">
        <v>15</v>
      </c>
      <c r="Z92" s="96" t="s">
        <v>14</v>
      </c>
      <c r="AA92" s="97" t="s">
        <v>15</v>
      </c>
      <c r="AB92" s="49" t="s">
        <v>207</v>
      </c>
      <c r="AC92" s="60" t="s">
        <v>10</v>
      </c>
      <c r="AD92" s="60" t="s">
        <v>12</v>
      </c>
      <c r="AE92" s="86" t="s">
        <v>14</v>
      </c>
      <c r="AF92" s="87" t="s">
        <v>15</v>
      </c>
      <c r="AG92" s="88" t="s">
        <v>14</v>
      </c>
      <c r="AH92" s="370" t="s">
        <v>15</v>
      </c>
      <c r="AI92" s="372" t="s">
        <v>14</v>
      </c>
      <c r="AJ92" s="89" t="s">
        <v>15</v>
      </c>
      <c r="AK92" s="90" t="s">
        <v>14</v>
      </c>
      <c r="AL92" s="91" t="s">
        <v>15</v>
      </c>
      <c r="AM92" s="92" t="s">
        <v>14</v>
      </c>
      <c r="AN92" s="93" t="s">
        <v>15</v>
      </c>
      <c r="AO92" s="94" t="s">
        <v>14</v>
      </c>
      <c r="AP92" s="373" t="s">
        <v>15</v>
      </c>
      <c r="AQ92" s="371" t="s">
        <v>14</v>
      </c>
      <c r="AR92" s="95" t="s">
        <v>15</v>
      </c>
      <c r="AS92" s="96" t="s">
        <v>14</v>
      </c>
      <c r="AT92" s="97" t="s">
        <v>15</v>
      </c>
    </row>
    <row r="93" spans="1:46" ht="15" thickBot="1" x14ac:dyDescent="0.4">
      <c r="A93" s="83">
        <v>5.0999999999999996</v>
      </c>
      <c r="B93" s="83"/>
      <c r="C93" s="83"/>
      <c r="D93" s="83"/>
      <c r="E93" s="83"/>
      <c r="F93" s="83"/>
      <c r="G93" s="83"/>
      <c r="H93" s="83"/>
      <c r="I93" s="83"/>
      <c r="J93" s="83"/>
      <c r="K93" s="83"/>
      <c r="L93" s="83"/>
      <c r="M93" s="83"/>
      <c r="N93" s="83"/>
      <c r="O93" s="360"/>
      <c r="P93" s="366"/>
      <c r="Q93" s="83"/>
      <c r="R93" s="83"/>
      <c r="S93" s="83"/>
      <c r="T93" s="83"/>
      <c r="U93" s="83"/>
      <c r="V93" s="83"/>
      <c r="W93" s="367"/>
      <c r="X93" s="457"/>
      <c r="Y93" s="458"/>
      <c r="Z93" s="458"/>
      <c r="AA93" s="458"/>
      <c r="AB93" s="83"/>
      <c r="AC93" s="83"/>
      <c r="AD93" s="83"/>
      <c r="AE93" s="83"/>
      <c r="AF93" s="83"/>
      <c r="AG93" s="83"/>
      <c r="AH93" s="360"/>
      <c r="AI93" s="366"/>
      <c r="AJ93" s="83"/>
      <c r="AK93" s="83"/>
      <c r="AL93" s="83"/>
      <c r="AM93" s="83"/>
      <c r="AN93" s="83"/>
      <c r="AO93" s="83"/>
      <c r="AP93" s="367"/>
      <c r="AQ93" s="457"/>
      <c r="AR93" s="458"/>
      <c r="AS93" s="458"/>
      <c r="AT93" s="458"/>
    </row>
    <row r="94" spans="1:46" ht="15" thickTop="1" x14ac:dyDescent="0.35">
      <c r="A94" s="608" t="s">
        <v>64</v>
      </c>
      <c r="B94" s="608"/>
      <c r="C94" s="608"/>
      <c r="D94" s="608"/>
      <c r="E94" s="608"/>
      <c r="F94" s="608"/>
      <c r="G94" s="608"/>
      <c r="H94" s="608"/>
      <c r="I94" s="608"/>
      <c r="J94" s="608"/>
      <c r="K94" s="609"/>
      <c r="L94" s="310">
        <f>L88</f>
        <v>45</v>
      </c>
      <c r="M94" s="310">
        <f t="shared" ref="M94:AA94" si="8">M88</f>
        <v>24</v>
      </c>
      <c r="N94" s="310">
        <f t="shared" si="8"/>
        <v>51</v>
      </c>
      <c r="O94" s="361">
        <f t="shared" si="8"/>
        <v>30</v>
      </c>
      <c r="P94" s="368">
        <f t="shared" si="8"/>
        <v>23</v>
      </c>
      <c r="Q94" s="310">
        <f t="shared" si="8"/>
        <v>15</v>
      </c>
      <c r="R94" s="310">
        <f t="shared" si="8"/>
        <v>22</v>
      </c>
      <c r="S94" s="310">
        <f t="shared" si="8"/>
        <v>9</v>
      </c>
      <c r="T94" s="310">
        <f t="shared" si="8"/>
        <v>26</v>
      </c>
      <c r="U94" s="310">
        <f t="shared" si="8"/>
        <v>13</v>
      </c>
      <c r="V94" s="310">
        <f t="shared" si="8"/>
        <v>25</v>
      </c>
      <c r="W94" s="369">
        <f t="shared" si="8"/>
        <v>17</v>
      </c>
      <c r="X94" s="459">
        <f t="shared" si="8"/>
        <v>49</v>
      </c>
      <c r="Y94" s="460">
        <f t="shared" si="8"/>
        <v>28</v>
      </c>
      <c r="Z94" s="460">
        <f t="shared" si="8"/>
        <v>47</v>
      </c>
      <c r="AA94" s="460">
        <f t="shared" si="8"/>
        <v>26</v>
      </c>
      <c r="AB94" s="615" t="s">
        <v>64</v>
      </c>
      <c r="AC94" s="615"/>
      <c r="AD94" s="616"/>
      <c r="AE94" s="310">
        <f t="shared" ref="AE94:AT94" si="9">AE88</f>
        <v>26</v>
      </c>
      <c r="AF94" s="310">
        <f t="shared" si="9"/>
        <v>16</v>
      </c>
      <c r="AG94" s="310">
        <f t="shared" si="9"/>
        <v>29</v>
      </c>
      <c r="AH94" s="361">
        <f t="shared" si="9"/>
        <v>17</v>
      </c>
      <c r="AI94" s="368">
        <f t="shared" si="9"/>
        <v>14</v>
      </c>
      <c r="AJ94" s="310">
        <f t="shared" si="9"/>
        <v>9</v>
      </c>
      <c r="AK94" s="310">
        <f t="shared" si="9"/>
        <v>12</v>
      </c>
      <c r="AL94" s="310">
        <f t="shared" si="9"/>
        <v>7</v>
      </c>
      <c r="AM94" s="310">
        <f t="shared" si="9"/>
        <v>13</v>
      </c>
      <c r="AN94" s="310">
        <f t="shared" si="9"/>
        <v>6</v>
      </c>
      <c r="AO94" s="310">
        <f t="shared" si="9"/>
        <v>16</v>
      </c>
      <c r="AP94" s="369">
        <f t="shared" si="9"/>
        <v>11</v>
      </c>
      <c r="AQ94" s="459">
        <f t="shared" si="9"/>
        <v>27</v>
      </c>
      <c r="AR94" s="460">
        <f t="shared" si="9"/>
        <v>15</v>
      </c>
      <c r="AS94" s="460">
        <f t="shared" si="9"/>
        <v>28</v>
      </c>
      <c r="AT94" s="460">
        <f t="shared" si="9"/>
        <v>18</v>
      </c>
    </row>
  </sheetData>
  <sheetProtection formatCells="0" formatColumns="0" formatRows="0" sort="0"/>
  <customSheetViews>
    <customSheetView guid="{88E5B5CF-93BF-4D69-9A61-4DBB0D7EC9F1}" scale="75" topLeftCell="A52">
      <selection activeCell="N96" sqref="N96"/>
      <pageMargins left="0.7" right="0.7" top="0.75" bottom="0.75" header="0.3" footer="0.3"/>
      <pageSetup orientation="portrait" horizontalDpi="300" verticalDpi="300" r:id="rId1"/>
    </customSheetView>
    <customSheetView guid="{FAE0150E-63C2-4146-A11C-2EC44FC304B5}" scale="75" topLeftCell="A52">
      <selection activeCell="N96" sqref="N96"/>
      <pageMargins left="0.7" right="0.7" top="0.75" bottom="0.75" header="0.3" footer="0.3"/>
      <pageSetup orientation="portrait" horizontalDpi="300" verticalDpi="300" r:id="rId2"/>
    </customSheetView>
    <customSheetView guid="{AA3542FD-F369-4012-89A1-951650F7ADF1}" scale="75">
      <selection activeCell="N96" sqref="N96"/>
      <pageMargins left="0.7" right="0.7" top="0.75" bottom="0.75" header="0.3" footer="0.3"/>
      <pageSetup orientation="portrait" horizontalDpi="300" verticalDpi="300" r:id="rId3"/>
    </customSheetView>
  </customSheetViews>
  <mergeCells count="600">
    <mergeCell ref="A15:Q15"/>
    <mergeCell ref="A13:Q13"/>
    <mergeCell ref="A14:Q14"/>
    <mergeCell ref="A17:Q17"/>
    <mergeCell ref="A16:Q16"/>
    <mergeCell ref="AQ91:AR91"/>
    <mergeCell ref="AS91:AT91"/>
    <mergeCell ref="AB94:AD94"/>
    <mergeCell ref="H3:L3"/>
    <mergeCell ref="H4:L4"/>
    <mergeCell ref="H5:L5"/>
    <mergeCell ref="H7:L7"/>
    <mergeCell ref="H8:L8"/>
    <mergeCell ref="H9:L9"/>
    <mergeCell ref="A12:Q12"/>
    <mergeCell ref="AE91:AF91"/>
    <mergeCell ref="AG91:AH91"/>
    <mergeCell ref="AI91:AJ91"/>
    <mergeCell ref="AK91:AL91"/>
    <mergeCell ref="AM91:AN91"/>
    <mergeCell ref="AO91:AP91"/>
    <mergeCell ref="AS84:AS87"/>
    <mergeCell ref="AT84:AT87"/>
    <mergeCell ref="AB88:AD88"/>
    <mergeCell ref="AE90:AH90"/>
    <mergeCell ref="AI90:AP90"/>
    <mergeCell ref="AQ90:AT90"/>
    <mergeCell ref="AM84:AM87"/>
    <mergeCell ref="AN84:AN87"/>
    <mergeCell ref="AO84:AO87"/>
    <mergeCell ref="AP84:AP87"/>
    <mergeCell ref="AQ84:AQ87"/>
    <mergeCell ref="AR84:AR87"/>
    <mergeCell ref="AS80:AS83"/>
    <mergeCell ref="AT80:AT83"/>
    <mergeCell ref="AE84:AE87"/>
    <mergeCell ref="AF84:AF87"/>
    <mergeCell ref="AG84:AG87"/>
    <mergeCell ref="AH84:AH87"/>
    <mergeCell ref="AI84:AI87"/>
    <mergeCell ref="AJ84:AJ87"/>
    <mergeCell ref="AK84:AK87"/>
    <mergeCell ref="AL84:AL87"/>
    <mergeCell ref="AM80:AM83"/>
    <mergeCell ref="AN80:AN83"/>
    <mergeCell ref="AO80:AO83"/>
    <mergeCell ref="AP80:AP83"/>
    <mergeCell ref="AQ80:AQ83"/>
    <mergeCell ref="AR80:AR83"/>
    <mergeCell ref="AE80:AE83"/>
    <mergeCell ref="AF80:AF83"/>
    <mergeCell ref="AG80:AG83"/>
    <mergeCell ref="AH80:AH83"/>
    <mergeCell ref="AI80:AI83"/>
    <mergeCell ref="AJ80:AJ83"/>
    <mergeCell ref="AK80:AK83"/>
    <mergeCell ref="AL80:AL83"/>
    <mergeCell ref="AM76:AM79"/>
    <mergeCell ref="AQ74:AR74"/>
    <mergeCell ref="AS74:AT74"/>
    <mergeCell ref="AE76:AE79"/>
    <mergeCell ref="AF76:AF79"/>
    <mergeCell ref="AG76:AG79"/>
    <mergeCell ref="AH76:AH79"/>
    <mergeCell ref="AI76:AI79"/>
    <mergeCell ref="AJ76:AJ79"/>
    <mergeCell ref="AK76:AK79"/>
    <mergeCell ref="AL76:AL79"/>
    <mergeCell ref="AE74:AF74"/>
    <mergeCell ref="AG74:AH74"/>
    <mergeCell ref="AI74:AJ74"/>
    <mergeCell ref="AK74:AL74"/>
    <mergeCell ref="AM74:AN74"/>
    <mergeCell ref="AO74:AP74"/>
    <mergeCell ref="AS76:AS79"/>
    <mergeCell ref="AT76:AT79"/>
    <mergeCell ref="AN76:AN79"/>
    <mergeCell ref="AO76:AO79"/>
    <mergeCell ref="AP76:AP79"/>
    <mergeCell ref="AQ76:AQ79"/>
    <mergeCell ref="AR76:AR79"/>
    <mergeCell ref="AS67:AS70"/>
    <mergeCell ref="AT67:AT70"/>
    <mergeCell ref="AB71:AD71"/>
    <mergeCell ref="AE73:AH73"/>
    <mergeCell ref="AI73:AP73"/>
    <mergeCell ref="AQ73:AT73"/>
    <mergeCell ref="AM67:AM70"/>
    <mergeCell ref="AN67:AN70"/>
    <mergeCell ref="AO67:AO70"/>
    <mergeCell ref="AP67:AP70"/>
    <mergeCell ref="AQ67:AQ70"/>
    <mergeCell ref="AR67:AR70"/>
    <mergeCell ref="AE67:AE70"/>
    <mergeCell ref="AF67:AF70"/>
    <mergeCell ref="AG67:AG70"/>
    <mergeCell ref="AH67:AH70"/>
    <mergeCell ref="AI67:AI70"/>
    <mergeCell ref="AJ67:AJ70"/>
    <mergeCell ref="AK67:AK70"/>
    <mergeCell ref="AL67:AL70"/>
    <mergeCell ref="AM63:AM66"/>
    <mergeCell ref="AS59:AS62"/>
    <mergeCell ref="AT59:AT62"/>
    <mergeCell ref="AE63:AE66"/>
    <mergeCell ref="AF63:AF66"/>
    <mergeCell ref="AG63:AG66"/>
    <mergeCell ref="AH63:AH66"/>
    <mergeCell ref="AI63:AI66"/>
    <mergeCell ref="AJ63:AJ66"/>
    <mergeCell ref="AK63:AK66"/>
    <mergeCell ref="AL63:AL66"/>
    <mergeCell ref="AM59:AM62"/>
    <mergeCell ref="AN59:AN62"/>
    <mergeCell ref="AO59:AO62"/>
    <mergeCell ref="AP59:AP62"/>
    <mergeCell ref="AQ59:AQ62"/>
    <mergeCell ref="AR59:AR62"/>
    <mergeCell ref="AS63:AS66"/>
    <mergeCell ref="AT63:AT66"/>
    <mergeCell ref="AN63:AN66"/>
    <mergeCell ref="AO63:AO66"/>
    <mergeCell ref="AP63:AP66"/>
    <mergeCell ref="AQ63:AQ66"/>
    <mergeCell ref="AR63:AR66"/>
    <mergeCell ref="AE59:AE62"/>
    <mergeCell ref="AF59:AF62"/>
    <mergeCell ref="AG59:AG62"/>
    <mergeCell ref="AH59:AH62"/>
    <mergeCell ref="AI59:AI62"/>
    <mergeCell ref="AJ59:AJ62"/>
    <mergeCell ref="AK59:AK62"/>
    <mergeCell ref="AL59:AL62"/>
    <mergeCell ref="AM55:AM58"/>
    <mergeCell ref="AQ53:AR53"/>
    <mergeCell ref="AS53:AT53"/>
    <mergeCell ref="AE55:AE58"/>
    <mergeCell ref="AF55:AF58"/>
    <mergeCell ref="AG55:AG58"/>
    <mergeCell ref="AH55:AH58"/>
    <mergeCell ref="AI55:AI58"/>
    <mergeCell ref="AJ55:AJ58"/>
    <mergeCell ref="AK55:AK58"/>
    <mergeCell ref="AL55:AL58"/>
    <mergeCell ref="AE53:AF53"/>
    <mergeCell ref="AG53:AH53"/>
    <mergeCell ref="AI53:AJ53"/>
    <mergeCell ref="AK53:AL53"/>
    <mergeCell ref="AM53:AN53"/>
    <mergeCell ref="AO53:AP53"/>
    <mergeCell ref="AS55:AS58"/>
    <mergeCell ref="AT55:AT58"/>
    <mergeCell ref="AN55:AN58"/>
    <mergeCell ref="AO55:AO58"/>
    <mergeCell ref="AP55:AP58"/>
    <mergeCell ref="AQ55:AQ58"/>
    <mergeCell ref="AR55:AR58"/>
    <mergeCell ref="AQ45:AR45"/>
    <mergeCell ref="AS45:AT45"/>
    <mergeCell ref="AB50:AD50"/>
    <mergeCell ref="AE52:AH52"/>
    <mergeCell ref="AI52:AP52"/>
    <mergeCell ref="AQ52:AT52"/>
    <mergeCell ref="AE45:AF45"/>
    <mergeCell ref="AG45:AH45"/>
    <mergeCell ref="AI45:AJ45"/>
    <mergeCell ref="AK45:AL45"/>
    <mergeCell ref="AM45:AN45"/>
    <mergeCell ref="AO45:AP45"/>
    <mergeCell ref="AE44:AH44"/>
    <mergeCell ref="AI44:AP44"/>
    <mergeCell ref="AQ44:AT44"/>
    <mergeCell ref="AM38:AM41"/>
    <mergeCell ref="AN38:AN41"/>
    <mergeCell ref="AO38:AO41"/>
    <mergeCell ref="AP38:AP41"/>
    <mergeCell ref="AQ38:AQ41"/>
    <mergeCell ref="AR38:AR41"/>
    <mergeCell ref="AT34:AT37"/>
    <mergeCell ref="AE38:AE41"/>
    <mergeCell ref="AF38:AF41"/>
    <mergeCell ref="AG38:AG41"/>
    <mergeCell ref="AH38:AH41"/>
    <mergeCell ref="AI38:AI41"/>
    <mergeCell ref="AJ38:AJ41"/>
    <mergeCell ref="AK38:AK41"/>
    <mergeCell ref="AL38:AL41"/>
    <mergeCell ref="AM34:AM37"/>
    <mergeCell ref="AN34:AN37"/>
    <mergeCell ref="AO34:AO37"/>
    <mergeCell ref="AP34:AP37"/>
    <mergeCell ref="AQ34:AQ37"/>
    <mergeCell ref="AR34:AR37"/>
    <mergeCell ref="AS38:AS41"/>
    <mergeCell ref="AT38:AT41"/>
    <mergeCell ref="AE34:AE37"/>
    <mergeCell ref="AF34:AF37"/>
    <mergeCell ref="AG34:AG37"/>
    <mergeCell ref="AH34:AH37"/>
    <mergeCell ref="AI34:AI37"/>
    <mergeCell ref="AJ34:AJ37"/>
    <mergeCell ref="AK34:AK37"/>
    <mergeCell ref="AL34:AL37"/>
    <mergeCell ref="AM30:AM33"/>
    <mergeCell ref="AP22:AP25"/>
    <mergeCell ref="AQ22:AQ25"/>
    <mergeCell ref="AR22:AR25"/>
    <mergeCell ref="AS26:AS29"/>
    <mergeCell ref="AK26:AK29"/>
    <mergeCell ref="AL26:AL29"/>
    <mergeCell ref="AM22:AM25"/>
    <mergeCell ref="AN22:AN25"/>
    <mergeCell ref="AO22:AO25"/>
    <mergeCell ref="AQ30:AQ33"/>
    <mergeCell ref="AR30:AR33"/>
    <mergeCell ref="AS34:AS37"/>
    <mergeCell ref="AT26:AT29"/>
    <mergeCell ref="AE30:AE33"/>
    <mergeCell ref="AF30:AF33"/>
    <mergeCell ref="AG30:AG33"/>
    <mergeCell ref="AH30:AH33"/>
    <mergeCell ref="AI30:AI33"/>
    <mergeCell ref="AJ30:AJ33"/>
    <mergeCell ref="AK30:AK33"/>
    <mergeCell ref="AL30:AL33"/>
    <mergeCell ref="AM26:AM29"/>
    <mergeCell ref="AN26:AN29"/>
    <mergeCell ref="AO26:AO29"/>
    <mergeCell ref="AP26:AP29"/>
    <mergeCell ref="AQ26:AQ29"/>
    <mergeCell ref="AR26:AR29"/>
    <mergeCell ref="AS30:AS33"/>
    <mergeCell ref="AT30:AT33"/>
    <mergeCell ref="AN30:AN33"/>
    <mergeCell ref="AO30:AO33"/>
    <mergeCell ref="AP30:AP33"/>
    <mergeCell ref="AG26:AG29"/>
    <mergeCell ref="AH26:AH29"/>
    <mergeCell ref="AI26:AI29"/>
    <mergeCell ref="AJ26:AJ29"/>
    <mergeCell ref="AB90:AD91"/>
    <mergeCell ref="AE19:AH19"/>
    <mergeCell ref="AI19:AP19"/>
    <mergeCell ref="AQ19:AT19"/>
    <mergeCell ref="AE20:AF20"/>
    <mergeCell ref="AG20:AH20"/>
    <mergeCell ref="AI20:AJ20"/>
    <mergeCell ref="AK20:AL20"/>
    <mergeCell ref="AM20:AN20"/>
    <mergeCell ref="AO20:AP20"/>
    <mergeCell ref="AQ20:AR20"/>
    <mergeCell ref="AS20:AT20"/>
    <mergeCell ref="AE22:AE25"/>
    <mergeCell ref="AF22:AF25"/>
    <mergeCell ref="AG22:AG25"/>
    <mergeCell ref="AH22:AH25"/>
    <mergeCell ref="AI22:AI25"/>
    <mergeCell ref="AJ22:AJ25"/>
    <mergeCell ref="AK22:AK25"/>
    <mergeCell ref="AL22:AL25"/>
    <mergeCell ref="AS22:AS25"/>
    <mergeCell ref="AT22:AT25"/>
    <mergeCell ref="AE26:AE29"/>
    <mergeCell ref="AF26:AF29"/>
    <mergeCell ref="AB19:AD20"/>
    <mergeCell ref="AB44:AD45"/>
    <mergeCell ref="AB52:AD53"/>
    <mergeCell ref="AB73:AD74"/>
    <mergeCell ref="T67:T70"/>
    <mergeCell ref="U67:U70"/>
    <mergeCell ref="V67:V70"/>
    <mergeCell ref="W67:W70"/>
    <mergeCell ref="X67:X70"/>
    <mergeCell ref="Y67:Y70"/>
    <mergeCell ref="V74:W74"/>
    <mergeCell ref="X74:Y74"/>
    <mergeCell ref="Z74:AA74"/>
    <mergeCell ref="X73:AA73"/>
    <mergeCell ref="V63:V66"/>
    <mergeCell ref="W63:W66"/>
    <mergeCell ref="X63:X66"/>
    <mergeCell ref="Y63:Y66"/>
    <mergeCell ref="Z63:Z66"/>
    <mergeCell ref="AA63:AA66"/>
    <mergeCell ref="Y55:Y58"/>
    <mergeCell ref="Z55:Z58"/>
    <mergeCell ref="AB42:AD42"/>
    <mergeCell ref="X55:X58"/>
    <mergeCell ref="X91:Y91"/>
    <mergeCell ref="Z91:AA91"/>
    <mergeCell ref="A94:K94"/>
    <mergeCell ref="A67:A70"/>
    <mergeCell ref="B67:B70"/>
    <mergeCell ref="C67:C70"/>
    <mergeCell ref="D67:D70"/>
    <mergeCell ref="E67:E70"/>
    <mergeCell ref="L67:L70"/>
    <mergeCell ref="M67:M70"/>
    <mergeCell ref="X90:AA90"/>
    <mergeCell ref="AA84:AA87"/>
    <mergeCell ref="D84:D87"/>
    <mergeCell ref="E84:E87"/>
    <mergeCell ref="U84:U87"/>
    <mergeCell ref="V84:V87"/>
    <mergeCell ref="W84:W87"/>
    <mergeCell ref="X84:X87"/>
    <mergeCell ref="Z67:Z70"/>
    <mergeCell ref="AA67:AA70"/>
    <mergeCell ref="G90:K91"/>
    <mergeCell ref="L90:O90"/>
    <mergeCell ref="P90:W90"/>
    <mergeCell ref="L91:M91"/>
    <mergeCell ref="N91:O91"/>
    <mergeCell ref="P91:Q91"/>
    <mergeCell ref="A42:K42"/>
    <mergeCell ref="A50:K50"/>
    <mergeCell ref="A71:K71"/>
    <mergeCell ref="A88:K88"/>
    <mergeCell ref="R91:S91"/>
    <mergeCell ref="T91:U91"/>
    <mergeCell ref="V91:W91"/>
    <mergeCell ref="A91:F91"/>
    <mergeCell ref="A84:A87"/>
    <mergeCell ref="B84:B87"/>
    <mergeCell ref="C84:C87"/>
    <mergeCell ref="N67:N70"/>
    <mergeCell ref="O67:O70"/>
    <mergeCell ref="P67:P70"/>
    <mergeCell ref="Q67:Q70"/>
    <mergeCell ref="R67:R70"/>
    <mergeCell ref="S67:S70"/>
    <mergeCell ref="C76:C79"/>
    <mergeCell ref="D76:D79"/>
    <mergeCell ref="E76:E79"/>
    <mergeCell ref="L76:L79"/>
    <mergeCell ref="M76:M79"/>
    <mergeCell ref="Y84:Y87"/>
    <mergeCell ref="Z84:Z87"/>
    <mergeCell ref="AA80:AA83"/>
    <mergeCell ref="L84:L87"/>
    <mergeCell ref="M84:M87"/>
    <mergeCell ref="N84:N87"/>
    <mergeCell ref="O84:O87"/>
    <mergeCell ref="P84:P87"/>
    <mergeCell ref="Q84:Q87"/>
    <mergeCell ref="R84:R87"/>
    <mergeCell ref="S84:S87"/>
    <mergeCell ref="T84:T87"/>
    <mergeCell ref="U80:U83"/>
    <mergeCell ref="V80:V83"/>
    <mergeCell ref="W80:W83"/>
    <mergeCell ref="X80:X83"/>
    <mergeCell ref="Y80:Y83"/>
    <mergeCell ref="Z80:Z83"/>
    <mergeCell ref="O80:O83"/>
    <mergeCell ref="P80:P83"/>
    <mergeCell ref="Q80:Q83"/>
    <mergeCell ref="R80:R83"/>
    <mergeCell ref="S80:S83"/>
    <mergeCell ref="T80:T83"/>
    <mergeCell ref="Z76:Z79"/>
    <mergeCell ref="AA76:AA79"/>
    <mergeCell ref="A80:A83"/>
    <mergeCell ref="B80:B83"/>
    <mergeCell ref="C80:C83"/>
    <mergeCell ref="D80:D83"/>
    <mergeCell ref="E80:E83"/>
    <mergeCell ref="L80:L83"/>
    <mergeCell ref="M80:M83"/>
    <mergeCell ref="N80:N83"/>
    <mergeCell ref="T76:T79"/>
    <mergeCell ref="U76:U79"/>
    <mergeCell ref="V76:V79"/>
    <mergeCell ref="W76:W79"/>
    <mergeCell ref="X76:X79"/>
    <mergeCell ref="Y76:Y79"/>
    <mergeCell ref="N76:N79"/>
    <mergeCell ref="O76:O79"/>
    <mergeCell ref="P76:P79"/>
    <mergeCell ref="Q76:Q79"/>
    <mergeCell ref="R76:R79"/>
    <mergeCell ref="S76:S79"/>
    <mergeCell ref="A76:A79"/>
    <mergeCell ref="B76:B79"/>
    <mergeCell ref="A74:F74"/>
    <mergeCell ref="G73:K74"/>
    <mergeCell ref="L73:O73"/>
    <mergeCell ref="P73:W73"/>
    <mergeCell ref="L74:M74"/>
    <mergeCell ref="N74:O74"/>
    <mergeCell ref="P74:Q74"/>
    <mergeCell ref="R74:S74"/>
    <mergeCell ref="T74:U74"/>
    <mergeCell ref="AA59:AA62"/>
    <mergeCell ref="A63:A66"/>
    <mergeCell ref="B63:B66"/>
    <mergeCell ref="C63:C66"/>
    <mergeCell ref="D63:D66"/>
    <mergeCell ref="E63:E66"/>
    <mergeCell ref="L63:L66"/>
    <mergeCell ref="M63:M66"/>
    <mergeCell ref="N63:N66"/>
    <mergeCell ref="O63:O66"/>
    <mergeCell ref="U59:U62"/>
    <mergeCell ref="V59:V62"/>
    <mergeCell ref="W59:W62"/>
    <mergeCell ref="X59:X62"/>
    <mergeCell ref="Y59:Y62"/>
    <mergeCell ref="Z59:Z62"/>
    <mergeCell ref="O59:O62"/>
    <mergeCell ref="P59:P62"/>
    <mergeCell ref="A59:A62"/>
    <mergeCell ref="B59:B62"/>
    <mergeCell ref="C59:C62"/>
    <mergeCell ref="D59:D62"/>
    <mergeCell ref="E59:E62"/>
    <mergeCell ref="L59:L62"/>
    <mergeCell ref="M59:M62"/>
    <mergeCell ref="N59:N62"/>
    <mergeCell ref="P63:P66"/>
    <mergeCell ref="W55:W58"/>
    <mergeCell ref="M55:M58"/>
    <mergeCell ref="N55:N58"/>
    <mergeCell ref="O55:O58"/>
    <mergeCell ref="P55:P58"/>
    <mergeCell ref="Q55:Q58"/>
    <mergeCell ref="R55:R58"/>
    <mergeCell ref="Q59:Q62"/>
    <mergeCell ref="R59:R62"/>
    <mergeCell ref="S59:S62"/>
    <mergeCell ref="T59:T62"/>
    <mergeCell ref="Q63:Q66"/>
    <mergeCell ref="R63:R66"/>
    <mergeCell ref="S63:S66"/>
    <mergeCell ref="T63:T66"/>
    <mergeCell ref="U63:U66"/>
    <mergeCell ref="A55:A58"/>
    <mergeCell ref="B55:B58"/>
    <mergeCell ref="C55:C58"/>
    <mergeCell ref="D55:D58"/>
    <mergeCell ref="E55:E58"/>
    <mergeCell ref="L55:L58"/>
    <mergeCell ref="X52:AA52"/>
    <mergeCell ref="L53:M53"/>
    <mergeCell ref="N53:O53"/>
    <mergeCell ref="P53:Q53"/>
    <mergeCell ref="R53:S53"/>
    <mergeCell ref="T53:U53"/>
    <mergeCell ref="V53:W53"/>
    <mergeCell ref="X53:Y53"/>
    <mergeCell ref="Z53:AA53"/>
    <mergeCell ref="A53:F53"/>
    <mergeCell ref="G52:K53"/>
    <mergeCell ref="L52:O52"/>
    <mergeCell ref="P52:W52"/>
    <mergeCell ref="AA55:AA58"/>
    <mergeCell ref="S55:S58"/>
    <mergeCell ref="T55:T58"/>
    <mergeCell ref="U55:U58"/>
    <mergeCell ref="V55:V58"/>
    <mergeCell ref="W38:W41"/>
    <mergeCell ref="X38:X41"/>
    <mergeCell ref="Y38:Y41"/>
    <mergeCell ref="B38:B41"/>
    <mergeCell ref="R45:S45"/>
    <mergeCell ref="T45:U45"/>
    <mergeCell ref="V45:W45"/>
    <mergeCell ref="X45:Y45"/>
    <mergeCell ref="Z45:AA45"/>
    <mergeCell ref="A45:F45"/>
    <mergeCell ref="G44:K45"/>
    <mergeCell ref="L44:O44"/>
    <mergeCell ref="P44:W44"/>
    <mergeCell ref="X44:AA44"/>
    <mergeCell ref="L45:M45"/>
    <mergeCell ref="N45:O45"/>
    <mergeCell ref="P45:Q45"/>
    <mergeCell ref="P38:P41"/>
    <mergeCell ref="Q38:Q41"/>
    <mergeCell ref="R38:R41"/>
    <mergeCell ref="S38:S41"/>
    <mergeCell ref="C38:C41"/>
    <mergeCell ref="D38:D41"/>
    <mergeCell ref="E38:E41"/>
    <mergeCell ref="A38:A41"/>
    <mergeCell ref="L38:L41"/>
    <mergeCell ref="M38:M41"/>
    <mergeCell ref="N38:N41"/>
    <mergeCell ref="O38:O41"/>
    <mergeCell ref="Y34:Y37"/>
    <mergeCell ref="Z34:Z37"/>
    <mergeCell ref="AA34:AA37"/>
    <mergeCell ref="S34:S37"/>
    <mergeCell ref="T34:T37"/>
    <mergeCell ref="U34:U37"/>
    <mergeCell ref="V34:V37"/>
    <mergeCell ref="W34:W37"/>
    <mergeCell ref="X34:X37"/>
    <mergeCell ref="A34:A37"/>
    <mergeCell ref="L34:L37"/>
    <mergeCell ref="M34:M37"/>
    <mergeCell ref="N34:N37"/>
    <mergeCell ref="O34:O37"/>
    <mergeCell ref="Z38:Z41"/>
    <mergeCell ref="AA38:AA41"/>
    <mergeCell ref="T38:T41"/>
    <mergeCell ref="U38:U41"/>
    <mergeCell ref="V38:V41"/>
    <mergeCell ref="B34:B37"/>
    <mergeCell ref="C34:C37"/>
    <mergeCell ref="D34:D37"/>
    <mergeCell ref="E34:E37"/>
    <mergeCell ref="P34:P37"/>
    <mergeCell ref="Q34:Q37"/>
    <mergeCell ref="R34:R37"/>
    <mergeCell ref="S30:S33"/>
    <mergeCell ref="T30:T33"/>
    <mergeCell ref="P19:W19"/>
    <mergeCell ref="X19:AA19"/>
    <mergeCell ref="L30:L33"/>
    <mergeCell ref="M30:M33"/>
    <mergeCell ref="N30:N33"/>
    <mergeCell ref="O30:O33"/>
    <mergeCell ref="P30:P33"/>
    <mergeCell ref="Q30:Q33"/>
    <mergeCell ref="R30:R33"/>
    <mergeCell ref="P22:P25"/>
    <mergeCell ref="P20:Q20"/>
    <mergeCell ref="Q22:Q25"/>
    <mergeCell ref="Y30:Y33"/>
    <mergeCell ref="Z30:Z33"/>
    <mergeCell ref="AA30:AA33"/>
    <mergeCell ref="U30:U33"/>
    <mergeCell ref="V30:V33"/>
    <mergeCell ref="W30:W33"/>
    <mergeCell ref="X30:X33"/>
    <mergeCell ref="A20:F20"/>
    <mergeCell ref="L19:O19"/>
    <mergeCell ref="G19:K20"/>
    <mergeCell ref="A22:A25"/>
    <mergeCell ref="A26:A29"/>
    <mergeCell ref="E30:E33"/>
    <mergeCell ref="D30:D33"/>
    <mergeCell ref="C30:C33"/>
    <mergeCell ref="B30:B33"/>
    <mergeCell ref="A30:A33"/>
    <mergeCell ref="O22:O25"/>
    <mergeCell ref="B22:B25"/>
    <mergeCell ref="C22:C25"/>
    <mergeCell ref="D22:D25"/>
    <mergeCell ref="E22:E25"/>
    <mergeCell ref="L20:M20"/>
    <mergeCell ref="B9:F9"/>
    <mergeCell ref="H6:L6"/>
    <mergeCell ref="B6:F6"/>
    <mergeCell ref="B7:F7"/>
    <mergeCell ref="B8:F8"/>
    <mergeCell ref="Y26:Y29"/>
    <mergeCell ref="Z26:Z29"/>
    <mergeCell ref="AA26:AA29"/>
    <mergeCell ref="Z22:Z25"/>
    <mergeCell ref="AA22:AA25"/>
    <mergeCell ref="S22:S25"/>
    <mergeCell ref="T22:T25"/>
    <mergeCell ref="U22:U25"/>
    <mergeCell ref="X22:X25"/>
    <mergeCell ref="Y22:Y25"/>
    <mergeCell ref="R20:S20"/>
    <mergeCell ref="T20:U20"/>
    <mergeCell ref="N20:O20"/>
    <mergeCell ref="X20:Y20"/>
    <mergeCell ref="Z20:AA20"/>
    <mergeCell ref="L22:L25"/>
    <mergeCell ref="M22:M25"/>
    <mergeCell ref="N22:N25"/>
    <mergeCell ref="A19:F19"/>
    <mergeCell ref="B3:F3"/>
    <mergeCell ref="B4:F4"/>
    <mergeCell ref="B5:F5"/>
    <mergeCell ref="S26:S29"/>
    <mergeCell ref="T26:T29"/>
    <mergeCell ref="U26:U29"/>
    <mergeCell ref="V26:V29"/>
    <mergeCell ref="W26:W29"/>
    <mergeCell ref="X26:X29"/>
    <mergeCell ref="M26:M29"/>
    <mergeCell ref="N26:N29"/>
    <mergeCell ref="O26:O29"/>
    <mergeCell ref="P26:P29"/>
    <mergeCell ref="Q26:Q29"/>
    <mergeCell ref="R26:R29"/>
    <mergeCell ref="E26:E29"/>
    <mergeCell ref="D26:D29"/>
    <mergeCell ref="C26:C29"/>
    <mergeCell ref="B26:B29"/>
    <mergeCell ref="L26:L29"/>
    <mergeCell ref="V20:W20"/>
    <mergeCell ref="V22:V25"/>
    <mergeCell ref="W22:W25"/>
    <mergeCell ref="R22:R25"/>
  </mergeCells>
  <pageMargins left="0.7" right="0.7" top="0.75" bottom="0.75" header="0.3" footer="0.3"/>
  <pageSetup orientation="portrait" horizontalDpi="300" verticalDpi="3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06"/>
  <sheetViews>
    <sheetView zoomScale="60" zoomScaleNormal="60" workbookViewId="0">
      <selection activeCell="H6" sqref="H6:L6"/>
    </sheetView>
  </sheetViews>
  <sheetFormatPr defaultRowHeight="14.5" x14ac:dyDescent="0.35"/>
  <cols>
    <col min="1" max="1" width="6.453125" customWidth="1"/>
    <col min="2" max="2" width="9.7265625" customWidth="1"/>
    <col min="4" max="4" width="12" customWidth="1"/>
    <col min="5" max="5" width="6.81640625" customWidth="1"/>
    <col min="6" max="6" width="21" customWidth="1"/>
    <col min="7" max="7" width="14.1796875" customWidth="1"/>
    <col min="8" max="8" width="20.26953125" customWidth="1"/>
    <col min="9" max="9" width="22.453125" customWidth="1"/>
    <col min="10" max="10" width="20.54296875" style="406" customWidth="1"/>
    <col min="11" max="11" width="15.81640625" customWidth="1"/>
    <col min="12" max="12" width="12.26953125" customWidth="1"/>
    <col min="13" max="13" width="10.7265625" customWidth="1"/>
    <col min="14" max="14" width="11.1796875" customWidth="1"/>
    <col min="15" max="15" width="12" customWidth="1"/>
    <col min="16" max="17" width="11.26953125" customWidth="1"/>
    <col min="18" max="18" width="12.7265625" customWidth="1"/>
    <col min="19" max="19" width="12.26953125" customWidth="1"/>
    <col min="20" max="20" width="11" customWidth="1"/>
    <col min="21" max="21" width="11.7265625" customWidth="1"/>
    <col min="22" max="22" width="12.81640625" customWidth="1"/>
    <col min="23" max="23" width="11.1796875" customWidth="1"/>
    <col min="24" max="24" width="12.453125" customWidth="1"/>
    <col min="25" max="26" width="10.453125" customWidth="1"/>
    <col min="27" max="27" width="12.1796875" customWidth="1"/>
    <col min="28" max="28" width="10.1796875" customWidth="1"/>
    <col min="29" max="29" width="11.1796875" customWidth="1"/>
    <col min="30" max="30" width="11.81640625" customWidth="1"/>
    <col min="31" max="31" width="11.453125" customWidth="1"/>
    <col min="32" max="32" width="11.26953125" customWidth="1"/>
    <col min="33" max="33" width="12.54296875" customWidth="1"/>
    <col min="34" max="34" width="12.26953125" customWidth="1"/>
    <col min="35" max="35" width="12.7265625" customWidth="1"/>
  </cols>
  <sheetData>
    <row r="1" spans="1:40" ht="18.5" x14ac:dyDescent="0.35">
      <c r="A1" s="27" t="s">
        <v>113</v>
      </c>
    </row>
    <row r="3" spans="1:40" ht="15.5" x14ac:dyDescent="0.35">
      <c r="B3" s="481" t="s">
        <v>81</v>
      </c>
      <c r="C3" s="481"/>
      <c r="D3" s="481"/>
      <c r="E3" s="481"/>
      <c r="F3" s="481"/>
      <c r="G3" s="30"/>
      <c r="H3" s="481" t="s">
        <v>66</v>
      </c>
      <c r="I3" s="481"/>
      <c r="J3" s="481"/>
      <c r="K3" s="481"/>
      <c r="L3" s="481"/>
      <c r="M3" s="119"/>
      <c r="N3" s="103"/>
    </row>
    <row r="4" spans="1:40" x14ac:dyDescent="0.35">
      <c r="B4" s="482" t="s">
        <v>67</v>
      </c>
      <c r="C4" s="482"/>
      <c r="D4" s="482"/>
      <c r="E4" s="482"/>
      <c r="F4" s="482"/>
      <c r="G4" s="31"/>
      <c r="H4" s="482" t="s">
        <v>68</v>
      </c>
      <c r="I4" s="482"/>
      <c r="J4" s="482"/>
      <c r="K4" s="482"/>
      <c r="L4" s="482"/>
      <c r="M4" s="120"/>
      <c r="N4" s="2"/>
    </row>
    <row r="5" spans="1:40" ht="93.75" customHeight="1" x14ac:dyDescent="0.35">
      <c r="B5" s="483" t="s">
        <v>127</v>
      </c>
      <c r="C5" s="483"/>
      <c r="D5" s="483"/>
      <c r="E5" s="483"/>
      <c r="F5" s="483"/>
      <c r="G5" s="33"/>
      <c r="H5" s="483" t="s">
        <v>393</v>
      </c>
      <c r="I5" s="483"/>
      <c r="J5" s="483"/>
      <c r="K5" s="483"/>
      <c r="L5" s="483"/>
      <c r="M5" s="121"/>
      <c r="N5" s="117"/>
    </row>
    <row r="6" spans="1:40" x14ac:dyDescent="0.35">
      <c r="B6" s="518"/>
      <c r="C6" s="518"/>
      <c r="D6" s="518"/>
      <c r="E6" s="518"/>
      <c r="F6" s="518"/>
      <c r="G6" s="32"/>
      <c r="H6" s="518"/>
      <c r="I6" s="518"/>
      <c r="J6" s="518"/>
      <c r="K6" s="518"/>
      <c r="L6" s="518"/>
      <c r="M6" s="100"/>
      <c r="N6" s="102"/>
    </row>
    <row r="7" spans="1:40" ht="29.5" customHeight="1" x14ac:dyDescent="0.35">
      <c r="B7" s="519" t="s">
        <v>327</v>
      </c>
      <c r="C7" s="519"/>
      <c r="D7" s="519"/>
      <c r="E7" s="519"/>
      <c r="F7" s="519"/>
      <c r="G7" s="30"/>
      <c r="H7" s="481" t="s">
        <v>365</v>
      </c>
      <c r="I7" s="481"/>
      <c r="J7" s="481"/>
      <c r="K7" s="481"/>
      <c r="L7" s="481"/>
      <c r="M7" s="119"/>
      <c r="N7" s="103"/>
    </row>
    <row r="8" spans="1:40" x14ac:dyDescent="0.35">
      <c r="B8" s="482" t="s">
        <v>69</v>
      </c>
      <c r="C8" s="482"/>
      <c r="D8" s="482"/>
      <c r="E8" s="482"/>
      <c r="F8" s="482"/>
      <c r="G8" s="31"/>
      <c r="H8" s="482" t="s">
        <v>316</v>
      </c>
      <c r="I8" s="482"/>
      <c r="J8" s="482"/>
      <c r="K8" s="482"/>
      <c r="L8" s="482"/>
      <c r="M8" s="120"/>
      <c r="N8" s="2"/>
    </row>
    <row r="9" spans="1:40" ht="91.5" customHeight="1" x14ac:dyDescent="0.35">
      <c r="B9" s="517" t="s">
        <v>328</v>
      </c>
      <c r="C9" s="517"/>
      <c r="D9" s="517"/>
      <c r="E9" s="517"/>
      <c r="F9" s="517"/>
      <c r="G9" s="32"/>
      <c r="H9" s="517" t="s">
        <v>329</v>
      </c>
      <c r="I9" s="517"/>
      <c r="J9" s="517"/>
      <c r="K9" s="517"/>
      <c r="L9" s="517"/>
      <c r="M9" s="100"/>
      <c r="N9" s="322"/>
    </row>
    <row r="11" spans="1:40" ht="15.5" x14ac:dyDescent="0.35">
      <c r="A11" s="690" t="s">
        <v>27</v>
      </c>
      <c r="B11" s="691"/>
      <c r="C11" s="691"/>
      <c r="D11" s="691"/>
      <c r="E11" s="691"/>
      <c r="F11" s="691"/>
      <c r="G11" s="691"/>
      <c r="H11" s="691"/>
      <c r="I11" s="691"/>
      <c r="J11" s="691"/>
      <c r="K11" s="691"/>
      <c r="L11" s="691"/>
      <c r="M11" s="691"/>
      <c r="N11" s="691"/>
      <c r="O11" s="691"/>
      <c r="P11" s="691"/>
      <c r="Q11" s="692"/>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row>
    <row r="12" spans="1:40" ht="14.5" customHeight="1" x14ac:dyDescent="0.35">
      <c r="A12" s="617" t="s">
        <v>70</v>
      </c>
      <c r="B12" s="618"/>
      <c r="C12" s="618"/>
      <c r="D12" s="618"/>
      <c r="E12" s="618"/>
      <c r="F12" s="618"/>
      <c r="G12" s="618"/>
      <c r="H12" s="618"/>
      <c r="I12" s="618"/>
      <c r="J12" s="618"/>
      <c r="K12" s="618"/>
      <c r="L12" s="618"/>
      <c r="M12" s="618"/>
      <c r="N12" s="618"/>
      <c r="O12" s="618"/>
      <c r="P12" s="618"/>
      <c r="Q12" s="619"/>
      <c r="R12" s="101"/>
      <c r="S12" s="101"/>
      <c r="T12" s="101"/>
      <c r="U12" s="128"/>
      <c r="V12" s="128"/>
      <c r="W12" s="128"/>
      <c r="X12" s="128"/>
      <c r="Y12" s="128"/>
      <c r="Z12" s="128"/>
      <c r="AA12" s="128"/>
      <c r="AB12" s="128"/>
      <c r="AC12" s="128"/>
      <c r="AD12" s="128"/>
      <c r="AE12" s="128"/>
      <c r="AF12" s="128"/>
      <c r="AG12" s="128"/>
      <c r="AH12" s="128"/>
      <c r="AI12" s="128"/>
      <c r="AJ12" s="128"/>
      <c r="AK12" s="128"/>
      <c r="AL12" s="128"/>
      <c r="AM12" s="128"/>
      <c r="AN12" s="128"/>
    </row>
    <row r="13" spans="1:40" ht="30.65" customHeight="1" x14ac:dyDescent="0.35">
      <c r="A13" s="687" t="s">
        <v>71</v>
      </c>
      <c r="B13" s="688"/>
      <c r="C13" s="688"/>
      <c r="D13" s="688"/>
      <c r="E13" s="688"/>
      <c r="F13" s="688"/>
      <c r="G13" s="688"/>
      <c r="H13" s="688"/>
      <c r="I13" s="688"/>
      <c r="J13" s="688"/>
      <c r="K13" s="688"/>
      <c r="L13" s="688"/>
      <c r="M13" s="688"/>
      <c r="N13" s="688"/>
      <c r="O13" s="688"/>
      <c r="P13" s="688"/>
      <c r="Q13" s="689"/>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row>
    <row r="14" spans="1:40" ht="14.5" customHeight="1" x14ac:dyDescent="0.35">
      <c r="A14" s="687" t="s">
        <v>72</v>
      </c>
      <c r="B14" s="688"/>
      <c r="C14" s="688"/>
      <c r="D14" s="688"/>
      <c r="E14" s="688"/>
      <c r="F14" s="688"/>
      <c r="G14" s="688"/>
      <c r="H14" s="688"/>
      <c r="I14" s="688"/>
      <c r="J14" s="688"/>
      <c r="K14" s="688"/>
      <c r="L14" s="688"/>
      <c r="M14" s="688"/>
      <c r="N14" s="688"/>
      <c r="O14" s="688"/>
      <c r="P14" s="688"/>
      <c r="Q14" s="689"/>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row>
    <row r="15" spans="1:40" ht="14.5" customHeight="1" x14ac:dyDescent="0.35">
      <c r="A15" s="684" t="s">
        <v>74</v>
      </c>
      <c r="B15" s="685"/>
      <c r="C15" s="685"/>
      <c r="D15" s="685"/>
      <c r="E15" s="685"/>
      <c r="F15" s="685"/>
      <c r="G15" s="685"/>
      <c r="H15" s="685"/>
      <c r="I15" s="685"/>
      <c r="J15" s="685"/>
      <c r="K15" s="685"/>
      <c r="L15" s="685"/>
      <c r="M15" s="685"/>
      <c r="N15" s="685"/>
      <c r="O15" s="685"/>
      <c r="P15" s="685"/>
      <c r="Q15" s="68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row>
    <row r="16" spans="1:40" ht="27" customHeight="1" x14ac:dyDescent="0.35">
      <c r="A16" s="684" t="s">
        <v>302</v>
      </c>
      <c r="B16" s="685"/>
      <c r="C16" s="685"/>
      <c r="D16" s="685"/>
      <c r="E16" s="685"/>
      <c r="F16" s="685"/>
      <c r="G16" s="685"/>
      <c r="H16" s="685"/>
      <c r="I16" s="685"/>
      <c r="J16" s="685"/>
      <c r="K16" s="685"/>
      <c r="L16" s="685"/>
      <c r="M16" s="685"/>
      <c r="N16" s="685"/>
      <c r="O16" s="685"/>
      <c r="P16" s="685"/>
      <c r="Q16" s="68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row>
    <row r="17" spans="1:40" ht="16.899999999999999" customHeight="1" x14ac:dyDescent="0.35">
      <c r="A17" s="684" t="s">
        <v>73</v>
      </c>
      <c r="B17" s="685"/>
      <c r="C17" s="685"/>
      <c r="D17" s="685"/>
      <c r="E17" s="685"/>
      <c r="F17" s="685"/>
      <c r="G17" s="685"/>
      <c r="H17" s="685"/>
      <c r="I17" s="685"/>
      <c r="J17" s="685"/>
      <c r="K17" s="685"/>
      <c r="L17" s="685"/>
      <c r="M17" s="685"/>
      <c r="N17" s="685"/>
      <c r="O17" s="685"/>
      <c r="P17" s="685"/>
      <c r="Q17" s="68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row>
    <row r="18" spans="1:40" ht="21" customHeight="1" x14ac:dyDescent="0.35">
      <c r="A18" s="687" t="s">
        <v>275</v>
      </c>
      <c r="B18" s="688"/>
      <c r="C18" s="688"/>
      <c r="D18" s="688"/>
      <c r="E18" s="688"/>
      <c r="F18" s="688"/>
      <c r="G18" s="688"/>
      <c r="H18" s="688"/>
      <c r="I18" s="688"/>
      <c r="J18" s="688"/>
      <c r="K18" s="688"/>
      <c r="L18" s="688"/>
      <c r="M18" s="688"/>
      <c r="N18" s="688"/>
      <c r="O18" s="688"/>
      <c r="P18" s="688"/>
      <c r="Q18" s="689"/>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row>
    <row r="19" spans="1:40" ht="29.5" customHeight="1" x14ac:dyDescent="0.35">
      <c r="A19" s="687" t="s">
        <v>260</v>
      </c>
      <c r="B19" s="688"/>
      <c r="C19" s="688"/>
      <c r="D19" s="688"/>
      <c r="E19" s="688"/>
      <c r="F19" s="688"/>
      <c r="G19" s="688"/>
      <c r="H19" s="688"/>
      <c r="I19" s="688"/>
      <c r="J19" s="688"/>
      <c r="K19" s="688"/>
      <c r="L19" s="688"/>
      <c r="M19" s="688"/>
      <c r="N19" s="688"/>
      <c r="O19" s="688"/>
      <c r="P19" s="688"/>
      <c r="Q19" s="689"/>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row>
    <row r="20" spans="1:40" s="406" customFormat="1" ht="17.149999999999999" customHeight="1" x14ac:dyDescent="0.35">
      <c r="A20" s="687" t="s">
        <v>372</v>
      </c>
      <c r="B20" s="688"/>
      <c r="C20" s="688"/>
      <c r="D20" s="688"/>
      <c r="E20" s="688"/>
      <c r="F20" s="688"/>
      <c r="G20" s="688"/>
      <c r="H20" s="688"/>
      <c r="I20" s="688"/>
      <c r="J20" s="688"/>
      <c r="K20" s="688"/>
      <c r="L20" s="688"/>
      <c r="M20" s="688"/>
      <c r="N20" s="688"/>
      <c r="O20" s="688"/>
      <c r="P20" s="688"/>
      <c r="Q20" s="689"/>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row>
    <row r="22" spans="1:40" x14ac:dyDescent="0.35">
      <c r="A22" s="531" t="s">
        <v>31</v>
      </c>
      <c r="B22" s="532"/>
      <c r="C22" s="532"/>
      <c r="D22" s="532"/>
      <c r="E22" s="532"/>
      <c r="F22" s="533"/>
      <c r="G22" s="641"/>
      <c r="H22" s="642"/>
      <c r="I22" s="643"/>
      <c r="J22" s="643"/>
      <c r="K22" s="644"/>
      <c r="L22" s="537" t="s">
        <v>124</v>
      </c>
      <c r="M22" s="538"/>
      <c r="N22" s="538"/>
      <c r="O22" s="538"/>
      <c r="P22" s="538"/>
      <c r="Q22" s="538"/>
      <c r="R22" s="560" t="s">
        <v>322</v>
      </c>
      <c r="S22" s="538"/>
      <c r="T22" s="538"/>
      <c r="U22" s="538"/>
      <c r="V22" s="538"/>
      <c r="W22" s="538"/>
      <c r="X22" s="538"/>
      <c r="Y22" s="538"/>
      <c r="Z22" s="538"/>
      <c r="AA22" s="538"/>
      <c r="AB22" s="538"/>
      <c r="AC22" s="561"/>
      <c r="AD22" s="538" t="s">
        <v>323</v>
      </c>
      <c r="AE22" s="538"/>
      <c r="AF22" s="538"/>
      <c r="AG22" s="538"/>
      <c r="AH22" s="538"/>
      <c r="AI22" s="648"/>
    </row>
    <row r="23" spans="1:40" ht="30.65" customHeight="1" x14ac:dyDescent="0.35">
      <c r="A23" s="534" t="s">
        <v>32</v>
      </c>
      <c r="B23" s="535"/>
      <c r="C23" s="535"/>
      <c r="D23" s="535"/>
      <c r="E23" s="535"/>
      <c r="F23" s="536"/>
      <c r="G23" s="645"/>
      <c r="H23" s="646"/>
      <c r="I23" s="646"/>
      <c r="J23" s="646"/>
      <c r="K23" s="647"/>
      <c r="L23" s="649" t="s">
        <v>0</v>
      </c>
      <c r="M23" s="650"/>
      <c r="N23" s="593"/>
      <c r="O23" s="527" t="s">
        <v>16</v>
      </c>
      <c r="P23" s="651"/>
      <c r="Q23" s="651"/>
      <c r="R23" s="652" t="s">
        <v>1</v>
      </c>
      <c r="S23" s="653"/>
      <c r="T23" s="654"/>
      <c r="U23" s="655" t="s">
        <v>2</v>
      </c>
      <c r="V23" s="656"/>
      <c r="W23" s="657"/>
      <c r="X23" s="658" t="s">
        <v>3</v>
      </c>
      <c r="Y23" s="659"/>
      <c r="Z23" s="660"/>
      <c r="AA23" s="512" t="s">
        <v>4</v>
      </c>
      <c r="AB23" s="632"/>
      <c r="AC23" s="513"/>
      <c r="AD23" s="633" t="s">
        <v>17</v>
      </c>
      <c r="AE23" s="634"/>
      <c r="AF23" s="634"/>
      <c r="AG23" s="635" t="s">
        <v>18</v>
      </c>
      <c r="AH23" s="635"/>
      <c r="AI23" s="635"/>
    </row>
    <row r="24" spans="1:40" ht="150.75" customHeight="1" x14ac:dyDescent="0.35">
      <c r="A24" s="46" t="s">
        <v>28</v>
      </c>
      <c r="B24" s="46" t="s">
        <v>5</v>
      </c>
      <c r="C24" s="46" t="s">
        <v>6</v>
      </c>
      <c r="D24" s="47" t="s">
        <v>7</v>
      </c>
      <c r="E24" s="46" t="s">
        <v>8</v>
      </c>
      <c r="F24" s="48" t="s">
        <v>9</v>
      </c>
      <c r="G24" s="6" t="s">
        <v>75</v>
      </c>
      <c r="H24" s="6" t="s">
        <v>330</v>
      </c>
      <c r="I24" s="6" t="s">
        <v>212</v>
      </c>
      <c r="J24" s="6" t="s">
        <v>213</v>
      </c>
      <c r="K24" s="6" t="s">
        <v>331</v>
      </c>
      <c r="L24" s="7" t="s">
        <v>14</v>
      </c>
      <c r="M24" s="8" t="s">
        <v>114</v>
      </c>
      <c r="N24" s="8" t="s">
        <v>115</v>
      </c>
      <c r="O24" s="9" t="s">
        <v>14</v>
      </c>
      <c r="P24" s="10" t="s">
        <v>114</v>
      </c>
      <c r="Q24" s="351" t="s">
        <v>116</v>
      </c>
      <c r="R24" s="355" t="s">
        <v>14</v>
      </c>
      <c r="S24" s="11" t="s">
        <v>114</v>
      </c>
      <c r="T24" s="11" t="s">
        <v>116</v>
      </c>
      <c r="U24" s="12" t="s">
        <v>14</v>
      </c>
      <c r="V24" s="13" t="s">
        <v>114</v>
      </c>
      <c r="W24" s="13" t="s">
        <v>116</v>
      </c>
      <c r="X24" s="14" t="s">
        <v>14</v>
      </c>
      <c r="Y24" s="15" t="s">
        <v>114</v>
      </c>
      <c r="Z24" s="15" t="s">
        <v>116</v>
      </c>
      <c r="AA24" s="21" t="s">
        <v>14</v>
      </c>
      <c r="AB24" s="22" t="s">
        <v>114</v>
      </c>
      <c r="AC24" s="356" t="s">
        <v>116</v>
      </c>
      <c r="AD24" s="353" t="s">
        <v>14</v>
      </c>
      <c r="AE24" s="16" t="s">
        <v>114</v>
      </c>
      <c r="AF24" s="16" t="s">
        <v>116</v>
      </c>
      <c r="AG24" s="17" t="s">
        <v>14</v>
      </c>
      <c r="AH24" s="18" t="s">
        <v>114</v>
      </c>
      <c r="AI24" s="18" t="s">
        <v>116</v>
      </c>
    </row>
    <row r="25" spans="1:40" ht="29" x14ac:dyDescent="0.35">
      <c r="A25" s="543">
        <v>1.1000000000000001</v>
      </c>
      <c r="B25" s="553" t="s">
        <v>29</v>
      </c>
      <c r="C25" s="553" t="s">
        <v>30</v>
      </c>
      <c r="D25" s="556">
        <v>23114</v>
      </c>
      <c r="E25" s="553" t="s">
        <v>22</v>
      </c>
      <c r="F25" s="5" t="s">
        <v>1</v>
      </c>
      <c r="G25" s="6" t="s">
        <v>185</v>
      </c>
      <c r="H25" s="331" t="s">
        <v>19</v>
      </c>
      <c r="I25" s="320" t="s">
        <v>19</v>
      </c>
      <c r="J25" s="407" t="s">
        <v>19</v>
      </c>
      <c r="K25" s="320" t="s">
        <v>19</v>
      </c>
      <c r="L25" s="496">
        <v>1</v>
      </c>
      <c r="M25" s="496">
        <v>1</v>
      </c>
      <c r="N25" s="496">
        <v>1</v>
      </c>
      <c r="O25" s="498">
        <v>1</v>
      </c>
      <c r="P25" s="498">
        <v>1</v>
      </c>
      <c r="Q25" s="500">
        <v>1</v>
      </c>
      <c r="R25" s="502">
        <v>1</v>
      </c>
      <c r="S25" s="504">
        <v>1</v>
      </c>
      <c r="T25" s="504">
        <v>1</v>
      </c>
      <c r="U25" s="484">
        <v>1</v>
      </c>
      <c r="V25" s="484">
        <v>1</v>
      </c>
      <c r="W25" s="484">
        <v>1</v>
      </c>
      <c r="X25" s="486">
        <v>1</v>
      </c>
      <c r="Y25" s="486">
        <v>1</v>
      </c>
      <c r="Z25" s="486">
        <v>1</v>
      </c>
      <c r="AA25" s="488">
        <v>1</v>
      </c>
      <c r="AB25" s="624">
        <v>1</v>
      </c>
      <c r="AC25" s="514">
        <v>1</v>
      </c>
      <c r="AD25" s="628">
        <v>1</v>
      </c>
      <c r="AE25" s="630">
        <v>1</v>
      </c>
      <c r="AF25" s="630">
        <v>1</v>
      </c>
      <c r="AG25" s="661">
        <v>1</v>
      </c>
      <c r="AH25" s="661">
        <v>1</v>
      </c>
      <c r="AI25" s="661">
        <v>1</v>
      </c>
    </row>
    <row r="26" spans="1:40" ht="29" x14ac:dyDescent="0.35">
      <c r="A26" s="544"/>
      <c r="B26" s="554"/>
      <c r="C26" s="554"/>
      <c r="D26" s="557"/>
      <c r="E26" s="554"/>
      <c r="F26" s="5" t="s">
        <v>2</v>
      </c>
      <c r="G26" s="6" t="s">
        <v>185</v>
      </c>
      <c r="H26" s="331" t="s">
        <v>19</v>
      </c>
      <c r="I26" s="320" t="s">
        <v>19</v>
      </c>
      <c r="J26" s="407" t="s">
        <v>19</v>
      </c>
      <c r="K26" s="320" t="s">
        <v>19</v>
      </c>
      <c r="L26" s="496"/>
      <c r="M26" s="496"/>
      <c r="N26" s="496"/>
      <c r="O26" s="498"/>
      <c r="P26" s="498"/>
      <c r="Q26" s="500"/>
      <c r="R26" s="502"/>
      <c r="S26" s="504"/>
      <c r="T26" s="504"/>
      <c r="U26" s="484"/>
      <c r="V26" s="484"/>
      <c r="W26" s="484"/>
      <c r="X26" s="486"/>
      <c r="Y26" s="486"/>
      <c r="Z26" s="486"/>
      <c r="AA26" s="489"/>
      <c r="AB26" s="625"/>
      <c r="AC26" s="515"/>
      <c r="AD26" s="628"/>
      <c r="AE26" s="630"/>
      <c r="AF26" s="630"/>
      <c r="AG26" s="661"/>
      <c r="AH26" s="661"/>
      <c r="AI26" s="661"/>
    </row>
    <row r="27" spans="1:40" ht="29" x14ac:dyDescent="0.35">
      <c r="A27" s="544"/>
      <c r="B27" s="554"/>
      <c r="C27" s="554"/>
      <c r="D27" s="557"/>
      <c r="E27" s="554"/>
      <c r="F27" s="5" t="s">
        <v>3</v>
      </c>
      <c r="G27" s="6" t="s">
        <v>185</v>
      </c>
      <c r="H27" s="331" t="s">
        <v>19</v>
      </c>
      <c r="I27" s="320" t="s">
        <v>19</v>
      </c>
      <c r="J27" s="407" t="s">
        <v>19</v>
      </c>
      <c r="K27" s="320" t="s">
        <v>19</v>
      </c>
      <c r="L27" s="496"/>
      <c r="M27" s="496"/>
      <c r="N27" s="496"/>
      <c r="O27" s="498"/>
      <c r="P27" s="498"/>
      <c r="Q27" s="500"/>
      <c r="R27" s="502"/>
      <c r="S27" s="504"/>
      <c r="T27" s="504"/>
      <c r="U27" s="484"/>
      <c r="V27" s="484"/>
      <c r="W27" s="484"/>
      <c r="X27" s="486"/>
      <c r="Y27" s="486"/>
      <c r="Z27" s="486"/>
      <c r="AA27" s="489"/>
      <c r="AB27" s="625"/>
      <c r="AC27" s="515"/>
      <c r="AD27" s="628"/>
      <c r="AE27" s="630"/>
      <c r="AF27" s="630"/>
      <c r="AG27" s="661"/>
      <c r="AH27" s="661"/>
      <c r="AI27" s="661"/>
    </row>
    <row r="28" spans="1:40" ht="29.5" thickBot="1" x14ac:dyDescent="0.4">
      <c r="A28" s="545"/>
      <c r="B28" s="555"/>
      <c r="C28" s="555"/>
      <c r="D28" s="558"/>
      <c r="E28" s="555"/>
      <c r="F28" s="24" t="s">
        <v>4</v>
      </c>
      <c r="G28" s="298" t="s">
        <v>185</v>
      </c>
      <c r="H28" s="332" t="s">
        <v>19</v>
      </c>
      <c r="I28" s="38" t="s">
        <v>19</v>
      </c>
      <c r="J28" s="38" t="s">
        <v>19</v>
      </c>
      <c r="K28" s="38" t="s">
        <v>19</v>
      </c>
      <c r="L28" s="497"/>
      <c r="M28" s="497"/>
      <c r="N28" s="497"/>
      <c r="O28" s="499"/>
      <c r="P28" s="499"/>
      <c r="Q28" s="501"/>
      <c r="R28" s="503"/>
      <c r="S28" s="505"/>
      <c r="T28" s="505"/>
      <c r="U28" s="485"/>
      <c r="V28" s="485"/>
      <c r="W28" s="485"/>
      <c r="X28" s="487"/>
      <c r="Y28" s="487"/>
      <c r="Z28" s="487"/>
      <c r="AA28" s="490"/>
      <c r="AB28" s="671"/>
      <c r="AC28" s="516"/>
      <c r="AD28" s="667"/>
      <c r="AE28" s="668"/>
      <c r="AF28" s="668"/>
      <c r="AG28" s="670"/>
      <c r="AH28" s="670"/>
      <c r="AI28" s="670"/>
    </row>
    <row r="29" spans="1:40" ht="29" x14ac:dyDescent="0.35">
      <c r="A29" s="546">
        <v>1.2</v>
      </c>
      <c r="B29" s="506" t="s">
        <v>20</v>
      </c>
      <c r="C29" s="506" t="s">
        <v>21</v>
      </c>
      <c r="D29" s="509">
        <v>36648</v>
      </c>
      <c r="E29" s="506" t="s">
        <v>22</v>
      </c>
      <c r="F29" s="43" t="s">
        <v>1</v>
      </c>
      <c r="G29" s="297" t="s">
        <v>185</v>
      </c>
      <c r="H29" s="333" t="s">
        <v>19</v>
      </c>
      <c r="I29" s="51" t="s">
        <v>19</v>
      </c>
      <c r="J29" s="51" t="s">
        <v>19</v>
      </c>
      <c r="K29" s="51" t="s">
        <v>19</v>
      </c>
      <c r="L29" s="496">
        <v>1</v>
      </c>
      <c r="M29" s="496">
        <v>1</v>
      </c>
      <c r="N29" s="496">
        <v>1</v>
      </c>
      <c r="O29" s="498">
        <v>1</v>
      </c>
      <c r="P29" s="498">
        <v>1</v>
      </c>
      <c r="Q29" s="500">
        <v>1</v>
      </c>
      <c r="R29" s="502">
        <v>1</v>
      </c>
      <c r="S29" s="504">
        <v>1</v>
      </c>
      <c r="T29" s="504">
        <v>1</v>
      </c>
      <c r="U29" s="484">
        <v>1</v>
      </c>
      <c r="V29" s="484">
        <v>1</v>
      </c>
      <c r="W29" s="484">
        <v>1</v>
      </c>
      <c r="X29" s="486">
        <v>1</v>
      </c>
      <c r="Y29" s="486">
        <v>1</v>
      </c>
      <c r="Z29" s="486">
        <v>1</v>
      </c>
      <c r="AA29" s="488">
        <v>1</v>
      </c>
      <c r="AB29" s="624">
        <v>1</v>
      </c>
      <c r="AC29" s="514">
        <v>1</v>
      </c>
      <c r="AD29" s="628">
        <v>1</v>
      </c>
      <c r="AE29" s="630">
        <v>1</v>
      </c>
      <c r="AF29" s="630">
        <v>1</v>
      </c>
      <c r="AG29" s="661">
        <v>1</v>
      </c>
      <c r="AH29" s="661">
        <v>1</v>
      </c>
      <c r="AI29" s="661">
        <v>1</v>
      </c>
    </row>
    <row r="30" spans="1:40" ht="29" x14ac:dyDescent="0.35">
      <c r="A30" s="544"/>
      <c r="B30" s="507"/>
      <c r="C30" s="507"/>
      <c r="D30" s="510"/>
      <c r="E30" s="507"/>
      <c r="F30" s="5" t="s">
        <v>2</v>
      </c>
      <c r="G30" s="6" t="s">
        <v>185</v>
      </c>
      <c r="H30" s="331" t="s">
        <v>19</v>
      </c>
      <c r="I30" s="320" t="s">
        <v>19</v>
      </c>
      <c r="J30" s="407" t="s">
        <v>19</v>
      </c>
      <c r="K30" s="320" t="s">
        <v>19</v>
      </c>
      <c r="L30" s="496"/>
      <c r="M30" s="496"/>
      <c r="N30" s="496"/>
      <c r="O30" s="498"/>
      <c r="P30" s="498"/>
      <c r="Q30" s="500"/>
      <c r="R30" s="502"/>
      <c r="S30" s="504"/>
      <c r="T30" s="504"/>
      <c r="U30" s="484"/>
      <c r="V30" s="484"/>
      <c r="W30" s="484"/>
      <c r="X30" s="486"/>
      <c r="Y30" s="486"/>
      <c r="Z30" s="486"/>
      <c r="AA30" s="489"/>
      <c r="AB30" s="625"/>
      <c r="AC30" s="515"/>
      <c r="AD30" s="628"/>
      <c r="AE30" s="630"/>
      <c r="AF30" s="630"/>
      <c r="AG30" s="661"/>
      <c r="AH30" s="661"/>
      <c r="AI30" s="661"/>
    </row>
    <row r="31" spans="1:40" ht="29" x14ac:dyDescent="0.35">
      <c r="A31" s="544"/>
      <c r="B31" s="507"/>
      <c r="C31" s="507"/>
      <c r="D31" s="510"/>
      <c r="E31" s="507"/>
      <c r="F31" s="5" t="s">
        <v>3</v>
      </c>
      <c r="G31" s="6" t="s">
        <v>185</v>
      </c>
      <c r="H31" s="331" t="s">
        <v>19</v>
      </c>
      <c r="I31" s="320" t="s">
        <v>19</v>
      </c>
      <c r="J31" s="407" t="s">
        <v>19</v>
      </c>
      <c r="K31" s="320" t="s">
        <v>19</v>
      </c>
      <c r="L31" s="496"/>
      <c r="M31" s="496"/>
      <c r="N31" s="496"/>
      <c r="O31" s="498"/>
      <c r="P31" s="498"/>
      <c r="Q31" s="500"/>
      <c r="R31" s="502"/>
      <c r="S31" s="504"/>
      <c r="T31" s="504"/>
      <c r="U31" s="484"/>
      <c r="V31" s="484"/>
      <c r="W31" s="484"/>
      <c r="X31" s="486"/>
      <c r="Y31" s="486"/>
      <c r="Z31" s="486"/>
      <c r="AA31" s="489"/>
      <c r="AB31" s="625"/>
      <c r="AC31" s="515"/>
      <c r="AD31" s="628"/>
      <c r="AE31" s="630"/>
      <c r="AF31" s="630"/>
      <c r="AG31" s="661"/>
      <c r="AH31" s="661"/>
      <c r="AI31" s="661"/>
    </row>
    <row r="32" spans="1:40" ht="29.5" thickBot="1" x14ac:dyDescent="0.4">
      <c r="A32" s="545"/>
      <c r="B32" s="508"/>
      <c r="C32" s="508"/>
      <c r="D32" s="511"/>
      <c r="E32" s="508"/>
      <c r="F32" s="24" t="s">
        <v>4</v>
      </c>
      <c r="G32" s="298" t="s">
        <v>185</v>
      </c>
      <c r="H32" s="332" t="s">
        <v>19</v>
      </c>
      <c r="I32" s="38" t="s">
        <v>19</v>
      </c>
      <c r="J32" s="38" t="s">
        <v>19</v>
      </c>
      <c r="K32" s="38" t="s">
        <v>19</v>
      </c>
      <c r="L32" s="497"/>
      <c r="M32" s="497"/>
      <c r="N32" s="497"/>
      <c r="O32" s="499"/>
      <c r="P32" s="499"/>
      <c r="Q32" s="501"/>
      <c r="R32" s="503"/>
      <c r="S32" s="505"/>
      <c r="T32" s="505"/>
      <c r="U32" s="485"/>
      <c r="V32" s="485"/>
      <c r="W32" s="485"/>
      <c r="X32" s="487"/>
      <c r="Y32" s="487"/>
      <c r="Z32" s="487"/>
      <c r="AA32" s="490"/>
      <c r="AB32" s="671"/>
      <c r="AC32" s="516"/>
      <c r="AD32" s="667"/>
      <c r="AE32" s="668"/>
      <c r="AF32" s="668"/>
      <c r="AG32" s="670"/>
      <c r="AH32" s="670"/>
      <c r="AI32" s="670"/>
    </row>
    <row r="33" spans="1:35" ht="29" x14ac:dyDescent="0.35">
      <c r="A33" s="547">
        <v>1.3</v>
      </c>
      <c r="B33" s="506" t="s">
        <v>33</v>
      </c>
      <c r="C33" s="506" t="s">
        <v>34</v>
      </c>
      <c r="D33" s="550">
        <v>34625</v>
      </c>
      <c r="E33" s="547" t="s">
        <v>22</v>
      </c>
      <c r="F33" s="43" t="s">
        <v>1</v>
      </c>
      <c r="G33" s="297" t="s">
        <v>185</v>
      </c>
      <c r="H33" s="333" t="s">
        <v>19</v>
      </c>
      <c r="I33" s="51" t="s">
        <v>19</v>
      </c>
      <c r="J33" s="51" t="s">
        <v>19</v>
      </c>
      <c r="K33" s="51" t="s">
        <v>19</v>
      </c>
      <c r="L33" s="496">
        <v>1</v>
      </c>
      <c r="M33" s="496">
        <v>1</v>
      </c>
      <c r="N33" s="496">
        <v>1</v>
      </c>
      <c r="O33" s="498">
        <v>1</v>
      </c>
      <c r="P33" s="498">
        <v>1</v>
      </c>
      <c r="Q33" s="500">
        <v>1</v>
      </c>
      <c r="R33" s="502">
        <v>1</v>
      </c>
      <c r="S33" s="504">
        <v>1</v>
      </c>
      <c r="T33" s="504">
        <v>1</v>
      </c>
      <c r="U33" s="484">
        <v>1</v>
      </c>
      <c r="V33" s="484">
        <v>1</v>
      </c>
      <c r="W33" s="484">
        <v>1</v>
      </c>
      <c r="X33" s="486">
        <v>1</v>
      </c>
      <c r="Y33" s="486">
        <v>1</v>
      </c>
      <c r="Z33" s="486">
        <v>1</v>
      </c>
      <c r="AA33" s="488">
        <v>1</v>
      </c>
      <c r="AB33" s="624">
        <v>1</v>
      </c>
      <c r="AC33" s="514">
        <v>1</v>
      </c>
      <c r="AD33" s="628">
        <v>1</v>
      </c>
      <c r="AE33" s="630">
        <v>1</v>
      </c>
      <c r="AF33" s="630">
        <v>1</v>
      </c>
      <c r="AG33" s="661">
        <v>1</v>
      </c>
      <c r="AH33" s="661">
        <v>1</v>
      </c>
      <c r="AI33" s="661">
        <v>1</v>
      </c>
    </row>
    <row r="34" spans="1:35" ht="29" x14ac:dyDescent="0.35">
      <c r="A34" s="548"/>
      <c r="B34" s="507"/>
      <c r="C34" s="507"/>
      <c r="D34" s="551"/>
      <c r="E34" s="548"/>
      <c r="F34" s="5" t="s">
        <v>2</v>
      </c>
      <c r="G34" s="6" t="s">
        <v>185</v>
      </c>
      <c r="H34" s="331" t="s">
        <v>19</v>
      </c>
      <c r="I34" s="320" t="s">
        <v>19</v>
      </c>
      <c r="J34" s="407" t="s">
        <v>19</v>
      </c>
      <c r="K34" s="320" t="s">
        <v>19</v>
      </c>
      <c r="L34" s="496"/>
      <c r="M34" s="496"/>
      <c r="N34" s="496"/>
      <c r="O34" s="498"/>
      <c r="P34" s="498"/>
      <c r="Q34" s="500"/>
      <c r="R34" s="502"/>
      <c r="S34" s="504"/>
      <c r="T34" s="504"/>
      <c r="U34" s="484"/>
      <c r="V34" s="484"/>
      <c r="W34" s="484"/>
      <c r="X34" s="486"/>
      <c r="Y34" s="486"/>
      <c r="Z34" s="486"/>
      <c r="AA34" s="489"/>
      <c r="AB34" s="625"/>
      <c r="AC34" s="515"/>
      <c r="AD34" s="628"/>
      <c r="AE34" s="630"/>
      <c r="AF34" s="630"/>
      <c r="AG34" s="661"/>
      <c r="AH34" s="661"/>
      <c r="AI34" s="661"/>
    </row>
    <row r="35" spans="1:35" ht="29" x14ac:dyDescent="0.35">
      <c r="A35" s="548"/>
      <c r="B35" s="507"/>
      <c r="C35" s="507"/>
      <c r="D35" s="551"/>
      <c r="E35" s="548"/>
      <c r="F35" s="5" t="s">
        <v>3</v>
      </c>
      <c r="G35" s="6" t="s">
        <v>185</v>
      </c>
      <c r="H35" s="331" t="s">
        <v>19</v>
      </c>
      <c r="I35" s="320" t="s">
        <v>19</v>
      </c>
      <c r="J35" s="407" t="s">
        <v>19</v>
      </c>
      <c r="K35" s="320" t="s">
        <v>19</v>
      </c>
      <c r="L35" s="496"/>
      <c r="M35" s="496"/>
      <c r="N35" s="496"/>
      <c r="O35" s="498"/>
      <c r="P35" s="498"/>
      <c r="Q35" s="500"/>
      <c r="R35" s="502"/>
      <c r="S35" s="504"/>
      <c r="T35" s="504"/>
      <c r="U35" s="484"/>
      <c r="V35" s="484"/>
      <c r="W35" s="484"/>
      <c r="X35" s="486"/>
      <c r="Y35" s="486"/>
      <c r="Z35" s="486"/>
      <c r="AA35" s="489"/>
      <c r="AB35" s="625"/>
      <c r="AC35" s="515"/>
      <c r="AD35" s="628"/>
      <c r="AE35" s="630"/>
      <c r="AF35" s="630"/>
      <c r="AG35" s="661"/>
      <c r="AH35" s="661"/>
      <c r="AI35" s="661"/>
    </row>
    <row r="36" spans="1:35" ht="29.5" thickBot="1" x14ac:dyDescent="0.4">
      <c r="A36" s="549"/>
      <c r="B36" s="508"/>
      <c r="C36" s="508"/>
      <c r="D36" s="552"/>
      <c r="E36" s="549"/>
      <c r="F36" s="24" t="s">
        <v>4</v>
      </c>
      <c r="G36" s="6" t="s">
        <v>185</v>
      </c>
      <c r="H36" s="331" t="s">
        <v>19</v>
      </c>
      <c r="I36" s="320" t="s">
        <v>19</v>
      </c>
      <c r="J36" s="407" t="s">
        <v>19</v>
      </c>
      <c r="K36" s="320" t="s">
        <v>19</v>
      </c>
      <c r="L36" s="497"/>
      <c r="M36" s="497"/>
      <c r="N36" s="497"/>
      <c r="O36" s="499"/>
      <c r="P36" s="499"/>
      <c r="Q36" s="501"/>
      <c r="R36" s="503"/>
      <c r="S36" s="505"/>
      <c r="T36" s="505"/>
      <c r="U36" s="485"/>
      <c r="V36" s="485"/>
      <c r="W36" s="485"/>
      <c r="X36" s="487"/>
      <c r="Y36" s="487"/>
      <c r="Z36" s="487"/>
      <c r="AA36" s="490"/>
      <c r="AB36" s="671"/>
      <c r="AC36" s="516"/>
      <c r="AD36" s="667"/>
      <c r="AE36" s="668"/>
      <c r="AF36" s="668"/>
      <c r="AG36" s="670"/>
      <c r="AH36" s="670"/>
      <c r="AI36" s="670"/>
    </row>
    <row r="37" spans="1:35" ht="29" x14ac:dyDescent="0.35">
      <c r="A37" s="547">
        <v>1.4</v>
      </c>
      <c r="B37" s="506" t="s">
        <v>35</v>
      </c>
      <c r="C37" s="506" t="s">
        <v>36</v>
      </c>
      <c r="D37" s="550">
        <v>30057</v>
      </c>
      <c r="E37" s="506" t="s">
        <v>13</v>
      </c>
      <c r="F37" s="43" t="s">
        <v>1</v>
      </c>
      <c r="G37" s="299" t="s">
        <v>185</v>
      </c>
      <c r="H37" s="334" t="s">
        <v>19</v>
      </c>
      <c r="I37" s="335" t="s">
        <v>19</v>
      </c>
      <c r="J37" s="50" t="s">
        <v>59</v>
      </c>
      <c r="K37" s="50" t="s">
        <v>59</v>
      </c>
      <c r="L37" s="570">
        <v>1</v>
      </c>
      <c r="M37" s="570">
        <v>1</v>
      </c>
      <c r="N37" s="570">
        <v>0</v>
      </c>
      <c r="O37" s="572">
        <v>1</v>
      </c>
      <c r="P37" s="572">
        <v>1</v>
      </c>
      <c r="Q37" s="574">
        <v>1</v>
      </c>
      <c r="R37" s="566">
        <v>1</v>
      </c>
      <c r="S37" s="567">
        <v>1</v>
      </c>
      <c r="T37" s="567">
        <v>0</v>
      </c>
      <c r="U37" s="568">
        <v>0</v>
      </c>
      <c r="V37" s="568">
        <v>0</v>
      </c>
      <c r="W37" s="568">
        <v>0</v>
      </c>
      <c r="X37" s="578">
        <v>0</v>
      </c>
      <c r="Y37" s="578">
        <v>0</v>
      </c>
      <c r="Z37" s="578">
        <v>0</v>
      </c>
      <c r="AA37" s="579">
        <v>1</v>
      </c>
      <c r="AB37" s="579">
        <v>1</v>
      </c>
      <c r="AC37" s="580">
        <v>1</v>
      </c>
      <c r="AD37" s="666">
        <v>1</v>
      </c>
      <c r="AE37" s="669">
        <v>1</v>
      </c>
      <c r="AF37" s="669">
        <v>0</v>
      </c>
      <c r="AG37" s="663">
        <v>1</v>
      </c>
      <c r="AH37" s="663">
        <v>1</v>
      </c>
      <c r="AI37" s="663">
        <v>1</v>
      </c>
    </row>
    <row r="38" spans="1:35" x14ac:dyDescent="0.35">
      <c r="A38" s="548"/>
      <c r="B38" s="507"/>
      <c r="C38" s="507"/>
      <c r="D38" s="551"/>
      <c r="E38" s="507"/>
      <c r="F38" s="5" t="s">
        <v>2</v>
      </c>
      <c r="G38" s="28" t="s">
        <v>186</v>
      </c>
      <c r="H38" s="320" t="s">
        <v>59</v>
      </c>
      <c r="I38" s="320" t="s">
        <v>59</v>
      </c>
      <c r="J38" s="407" t="s">
        <v>59</v>
      </c>
      <c r="K38" s="320" t="s">
        <v>59</v>
      </c>
      <c r="L38" s="496"/>
      <c r="M38" s="496"/>
      <c r="N38" s="496"/>
      <c r="O38" s="498"/>
      <c r="P38" s="498"/>
      <c r="Q38" s="500"/>
      <c r="R38" s="502"/>
      <c r="S38" s="504"/>
      <c r="T38" s="504"/>
      <c r="U38" s="484"/>
      <c r="V38" s="484"/>
      <c r="W38" s="484"/>
      <c r="X38" s="486"/>
      <c r="Y38" s="486"/>
      <c r="Z38" s="486"/>
      <c r="AA38" s="489"/>
      <c r="AB38" s="489"/>
      <c r="AC38" s="492"/>
      <c r="AD38" s="628"/>
      <c r="AE38" s="630"/>
      <c r="AF38" s="630"/>
      <c r="AG38" s="661"/>
      <c r="AH38" s="661"/>
      <c r="AI38" s="661"/>
    </row>
    <row r="39" spans="1:35" x14ac:dyDescent="0.35">
      <c r="A39" s="548"/>
      <c r="B39" s="507"/>
      <c r="C39" s="507"/>
      <c r="D39" s="551"/>
      <c r="E39" s="507"/>
      <c r="F39" s="5" t="s">
        <v>3</v>
      </c>
      <c r="G39" s="28" t="s">
        <v>186</v>
      </c>
      <c r="H39" s="320" t="s">
        <v>59</v>
      </c>
      <c r="I39" s="320" t="s">
        <v>59</v>
      </c>
      <c r="J39" s="407" t="s">
        <v>59</v>
      </c>
      <c r="K39" s="320" t="s">
        <v>59</v>
      </c>
      <c r="L39" s="496"/>
      <c r="M39" s="496"/>
      <c r="N39" s="496"/>
      <c r="O39" s="498"/>
      <c r="P39" s="498"/>
      <c r="Q39" s="500"/>
      <c r="R39" s="502"/>
      <c r="S39" s="504"/>
      <c r="T39" s="504"/>
      <c r="U39" s="484"/>
      <c r="V39" s="484"/>
      <c r="W39" s="484"/>
      <c r="X39" s="486"/>
      <c r="Y39" s="486"/>
      <c r="Z39" s="486"/>
      <c r="AA39" s="489"/>
      <c r="AB39" s="489"/>
      <c r="AC39" s="492"/>
      <c r="AD39" s="628"/>
      <c r="AE39" s="630"/>
      <c r="AF39" s="630"/>
      <c r="AG39" s="661"/>
      <c r="AH39" s="661"/>
      <c r="AI39" s="661"/>
    </row>
    <row r="40" spans="1:35" ht="29.5" thickBot="1" x14ac:dyDescent="0.4">
      <c r="A40" s="549"/>
      <c r="B40" s="508"/>
      <c r="C40" s="508"/>
      <c r="D40" s="552"/>
      <c r="E40" s="508"/>
      <c r="F40" s="24" t="s">
        <v>4</v>
      </c>
      <c r="G40" s="300" t="s">
        <v>185</v>
      </c>
      <c r="H40" s="341" t="s">
        <v>19</v>
      </c>
      <c r="I40" s="38" t="s">
        <v>19</v>
      </c>
      <c r="J40" s="38" t="s">
        <v>19</v>
      </c>
      <c r="K40" s="38" t="s">
        <v>19</v>
      </c>
      <c r="L40" s="497"/>
      <c r="M40" s="497"/>
      <c r="N40" s="497"/>
      <c r="O40" s="499"/>
      <c r="P40" s="499"/>
      <c r="Q40" s="501"/>
      <c r="R40" s="503"/>
      <c r="S40" s="505"/>
      <c r="T40" s="505"/>
      <c r="U40" s="485"/>
      <c r="V40" s="485"/>
      <c r="W40" s="485"/>
      <c r="X40" s="487"/>
      <c r="Y40" s="487"/>
      <c r="Z40" s="487"/>
      <c r="AA40" s="490"/>
      <c r="AB40" s="490"/>
      <c r="AC40" s="493"/>
      <c r="AD40" s="667"/>
      <c r="AE40" s="668"/>
      <c r="AF40" s="668"/>
      <c r="AG40" s="670"/>
      <c r="AH40" s="670"/>
      <c r="AI40" s="670"/>
    </row>
    <row r="41" spans="1:35" ht="29" x14ac:dyDescent="0.35">
      <c r="A41" s="547">
        <v>1.5</v>
      </c>
      <c r="B41" s="588" t="s">
        <v>37</v>
      </c>
      <c r="C41" s="588" t="s">
        <v>38</v>
      </c>
      <c r="D41" s="597">
        <v>24976</v>
      </c>
      <c r="E41" s="588" t="s">
        <v>22</v>
      </c>
      <c r="F41" s="43" t="s">
        <v>1</v>
      </c>
      <c r="G41" s="299" t="s">
        <v>185</v>
      </c>
      <c r="H41" s="334" t="s">
        <v>19</v>
      </c>
      <c r="I41" s="50" t="s">
        <v>19</v>
      </c>
      <c r="J41" s="50" t="s">
        <v>19</v>
      </c>
      <c r="K41" s="50" t="s">
        <v>19</v>
      </c>
      <c r="L41" s="570">
        <v>1</v>
      </c>
      <c r="M41" s="570">
        <v>0</v>
      </c>
      <c r="N41" s="570">
        <v>0</v>
      </c>
      <c r="O41" s="572">
        <v>1</v>
      </c>
      <c r="P41" s="572">
        <v>0</v>
      </c>
      <c r="Q41" s="574">
        <v>0</v>
      </c>
      <c r="R41" s="566">
        <v>1</v>
      </c>
      <c r="S41" s="567">
        <v>1</v>
      </c>
      <c r="T41" s="567">
        <v>1</v>
      </c>
      <c r="U41" s="568">
        <v>1</v>
      </c>
      <c r="V41" s="568">
        <v>0</v>
      </c>
      <c r="W41" s="568">
        <v>0</v>
      </c>
      <c r="X41" s="578">
        <v>1</v>
      </c>
      <c r="Y41" s="578">
        <v>1</v>
      </c>
      <c r="Z41" s="681">
        <v>1</v>
      </c>
      <c r="AA41" s="579">
        <v>1</v>
      </c>
      <c r="AB41" s="579">
        <v>0</v>
      </c>
      <c r="AC41" s="580">
        <v>0</v>
      </c>
      <c r="AD41" s="666">
        <v>1</v>
      </c>
      <c r="AE41" s="669">
        <v>1</v>
      </c>
      <c r="AF41" s="669">
        <v>1</v>
      </c>
      <c r="AG41" s="663">
        <v>1</v>
      </c>
      <c r="AH41" s="663">
        <v>0</v>
      </c>
      <c r="AI41" s="678">
        <v>0</v>
      </c>
    </row>
    <row r="42" spans="1:35" ht="29" x14ac:dyDescent="0.35">
      <c r="A42" s="548"/>
      <c r="B42" s="589"/>
      <c r="C42" s="589"/>
      <c r="D42" s="598"/>
      <c r="E42" s="589"/>
      <c r="F42" s="5" t="s">
        <v>2</v>
      </c>
      <c r="G42" s="6" t="s">
        <v>185</v>
      </c>
      <c r="H42" s="331" t="s">
        <v>59</v>
      </c>
      <c r="I42" s="320" t="s">
        <v>59</v>
      </c>
      <c r="J42" s="407" t="s">
        <v>59</v>
      </c>
      <c r="K42" s="320" t="s">
        <v>59</v>
      </c>
      <c r="L42" s="496"/>
      <c r="M42" s="496"/>
      <c r="N42" s="496"/>
      <c r="O42" s="498"/>
      <c r="P42" s="498"/>
      <c r="Q42" s="500"/>
      <c r="R42" s="502"/>
      <c r="S42" s="504"/>
      <c r="T42" s="504"/>
      <c r="U42" s="484"/>
      <c r="V42" s="484"/>
      <c r="W42" s="484"/>
      <c r="X42" s="486"/>
      <c r="Y42" s="486"/>
      <c r="Z42" s="682"/>
      <c r="AA42" s="489"/>
      <c r="AB42" s="489"/>
      <c r="AC42" s="492"/>
      <c r="AD42" s="628"/>
      <c r="AE42" s="630"/>
      <c r="AF42" s="630"/>
      <c r="AG42" s="661"/>
      <c r="AH42" s="661"/>
      <c r="AI42" s="679"/>
    </row>
    <row r="43" spans="1:35" ht="29" x14ac:dyDescent="0.35">
      <c r="A43" s="548"/>
      <c r="B43" s="589"/>
      <c r="C43" s="589"/>
      <c r="D43" s="598"/>
      <c r="E43" s="589"/>
      <c r="F43" s="5" t="s">
        <v>3</v>
      </c>
      <c r="G43" s="6" t="s">
        <v>185</v>
      </c>
      <c r="H43" s="331" t="s">
        <v>19</v>
      </c>
      <c r="I43" s="320" t="s">
        <v>19</v>
      </c>
      <c r="J43" s="407" t="s">
        <v>19</v>
      </c>
      <c r="K43" s="320" t="s">
        <v>19</v>
      </c>
      <c r="L43" s="496"/>
      <c r="M43" s="496"/>
      <c r="N43" s="496"/>
      <c r="O43" s="498"/>
      <c r="P43" s="498"/>
      <c r="Q43" s="500"/>
      <c r="R43" s="502"/>
      <c r="S43" s="504"/>
      <c r="T43" s="504"/>
      <c r="U43" s="484"/>
      <c r="V43" s="484"/>
      <c r="W43" s="484"/>
      <c r="X43" s="486"/>
      <c r="Y43" s="486"/>
      <c r="Z43" s="682"/>
      <c r="AA43" s="489"/>
      <c r="AB43" s="489"/>
      <c r="AC43" s="492"/>
      <c r="AD43" s="628"/>
      <c r="AE43" s="630"/>
      <c r="AF43" s="630"/>
      <c r="AG43" s="661"/>
      <c r="AH43" s="661"/>
      <c r="AI43" s="679"/>
    </row>
    <row r="44" spans="1:35" ht="29.5" thickBot="1" x14ac:dyDescent="0.4">
      <c r="A44" s="569"/>
      <c r="B44" s="590"/>
      <c r="C44" s="590"/>
      <c r="D44" s="599"/>
      <c r="E44" s="590"/>
      <c r="F44" s="81" t="s">
        <v>4</v>
      </c>
      <c r="G44" s="301" t="s">
        <v>185</v>
      </c>
      <c r="H44" s="336" t="s">
        <v>59</v>
      </c>
      <c r="I44" s="98" t="s">
        <v>59</v>
      </c>
      <c r="J44" s="98" t="s">
        <v>59</v>
      </c>
      <c r="K44" s="98" t="s">
        <v>59</v>
      </c>
      <c r="L44" s="571"/>
      <c r="M44" s="571"/>
      <c r="N44" s="571"/>
      <c r="O44" s="573"/>
      <c r="P44" s="573"/>
      <c r="Q44" s="575"/>
      <c r="R44" s="594"/>
      <c r="S44" s="595"/>
      <c r="T44" s="595"/>
      <c r="U44" s="596"/>
      <c r="V44" s="596"/>
      <c r="W44" s="596"/>
      <c r="X44" s="583"/>
      <c r="Y44" s="583"/>
      <c r="Z44" s="683"/>
      <c r="AA44" s="584"/>
      <c r="AB44" s="584"/>
      <c r="AC44" s="585"/>
      <c r="AD44" s="629"/>
      <c r="AE44" s="631"/>
      <c r="AF44" s="631"/>
      <c r="AG44" s="662"/>
      <c r="AH44" s="662"/>
      <c r="AI44" s="680"/>
    </row>
    <row r="45" spans="1:35" ht="15" thickTop="1" x14ac:dyDescent="0.35">
      <c r="A45" s="608" t="s">
        <v>60</v>
      </c>
      <c r="B45" s="608"/>
      <c r="C45" s="608"/>
      <c r="D45" s="608"/>
      <c r="E45" s="608"/>
      <c r="F45" s="608"/>
      <c r="G45" s="608"/>
      <c r="H45" s="608"/>
      <c r="I45" s="608"/>
      <c r="J45" s="608"/>
      <c r="K45" s="609"/>
      <c r="L45" s="73">
        <f t="shared" ref="L45:AI45" si="0">SUM(L25:L44)</f>
        <v>5</v>
      </c>
      <c r="M45" s="73">
        <f t="shared" si="0"/>
        <v>4</v>
      </c>
      <c r="N45" s="73">
        <f t="shared" si="0"/>
        <v>3</v>
      </c>
      <c r="O45" s="74">
        <f t="shared" si="0"/>
        <v>5</v>
      </c>
      <c r="P45" s="74">
        <f t="shared" si="0"/>
        <v>4</v>
      </c>
      <c r="Q45" s="352">
        <f t="shared" si="0"/>
        <v>4</v>
      </c>
      <c r="R45" s="357">
        <f t="shared" si="0"/>
        <v>5</v>
      </c>
      <c r="S45" s="75">
        <f t="shared" si="0"/>
        <v>5</v>
      </c>
      <c r="T45" s="75">
        <f t="shared" si="0"/>
        <v>4</v>
      </c>
      <c r="U45" s="76">
        <f t="shared" si="0"/>
        <v>4</v>
      </c>
      <c r="V45" s="76">
        <f t="shared" si="0"/>
        <v>3</v>
      </c>
      <c r="W45" s="76">
        <f t="shared" si="0"/>
        <v>3</v>
      </c>
      <c r="X45" s="77">
        <f t="shared" si="0"/>
        <v>4</v>
      </c>
      <c r="Y45" s="77">
        <f t="shared" si="0"/>
        <v>4</v>
      </c>
      <c r="Z45" s="77">
        <f t="shared" si="0"/>
        <v>4</v>
      </c>
      <c r="AA45" s="78">
        <f t="shared" si="0"/>
        <v>5</v>
      </c>
      <c r="AB45" s="78">
        <f t="shared" si="0"/>
        <v>4</v>
      </c>
      <c r="AC45" s="358">
        <f t="shared" si="0"/>
        <v>4</v>
      </c>
      <c r="AD45" s="354">
        <f t="shared" si="0"/>
        <v>5</v>
      </c>
      <c r="AE45" s="79">
        <f t="shared" si="0"/>
        <v>5</v>
      </c>
      <c r="AF45" s="79">
        <f t="shared" si="0"/>
        <v>4</v>
      </c>
      <c r="AG45" s="80">
        <f t="shared" si="0"/>
        <v>5</v>
      </c>
      <c r="AH45" s="80">
        <f t="shared" si="0"/>
        <v>4</v>
      </c>
      <c r="AI45" s="80">
        <f t="shared" si="0"/>
        <v>4</v>
      </c>
    </row>
    <row r="47" spans="1:35" x14ac:dyDescent="0.35">
      <c r="A47" s="321" t="s">
        <v>39</v>
      </c>
      <c r="B47" s="41"/>
      <c r="C47" s="41"/>
      <c r="D47" s="41"/>
      <c r="E47" s="52"/>
      <c r="F47" s="41"/>
      <c r="G47" s="641"/>
      <c r="H47" s="642"/>
      <c r="I47" s="643"/>
      <c r="J47" s="643"/>
      <c r="K47" s="644"/>
      <c r="L47" s="537" t="s">
        <v>124</v>
      </c>
      <c r="M47" s="538"/>
      <c r="N47" s="538"/>
      <c r="O47" s="538"/>
      <c r="P47" s="538"/>
      <c r="Q47" s="538"/>
      <c r="R47" s="560" t="s">
        <v>322</v>
      </c>
      <c r="S47" s="538"/>
      <c r="T47" s="538"/>
      <c r="U47" s="538"/>
      <c r="V47" s="538"/>
      <c r="W47" s="538"/>
      <c r="X47" s="538"/>
      <c r="Y47" s="538"/>
      <c r="Z47" s="538"/>
      <c r="AA47" s="538"/>
      <c r="AB47" s="538"/>
      <c r="AC47" s="561"/>
      <c r="AD47" s="538" t="s">
        <v>323</v>
      </c>
      <c r="AE47" s="538"/>
      <c r="AF47" s="538"/>
      <c r="AG47" s="538"/>
      <c r="AH47" s="538"/>
      <c r="AI47" s="648"/>
    </row>
    <row r="48" spans="1:35" ht="30.65" customHeight="1" x14ac:dyDescent="0.35">
      <c r="A48" s="534" t="s">
        <v>40</v>
      </c>
      <c r="B48" s="535"/>
      <c r="C48" s="535"/>
      <c r="D48" s="535"/>
      <c r="E48" s="535"/>
      <c r="F48" s="535"/>
      <c r="G48" s="645"/>
      <c r="H48" s="646"/>
      <c r="I48" s="646"/>
      <c r="J48" s="646"/>
      <c r="K48" s="647"/>
      <c r="L48" s="649" t="s">
        <v>0</v>
      </c>
      <c r="M48" s="650"/>
      <c r="N48" s="593"/>
      <c r="O48" s="527" t="s">
        <v>16</v>
      </c>
      <c r="P48" s="651"/>
      <c r="Q48" s="651"/>
      <c r="R48" s="652" t="s">
        <v>1</v>
      </c>
      <c r="S48" s="653"/>
      <c r="T48" s="654"/>
      <c r="U48" s="655" t="s">
        <v>2</v>
      </c>
      <c r="V48" s="656"/>
      <c r="W48" s="657"/>
      <c r="X48" s="658" t="s">
        <v>3</v>
      </c>
      <c r="Y48" s="659"/>
      <c r="Z48" s="660"/>
      <c r="AA48" s="512" t="s">
        <v>4</v>
      </c>
      <c r="AB48" s="632"/>
      <c r="AC48" s="513"/>
      <c r="AD48" s="633" t="s">
        <v>17</v>
      </c>
      <c r="AE48" s="634"/>
      <c r="AF48" s="634"/>
      <c r="AG48" s="635" t="s">
        <v>18</v>
      </c>
      <c r="AH48" s="635"/>
      <c r="AI48" s="635"/>
    </row>
    <row r="49" spans="1:35" ht="151.15" customHeight="1" x14ac:dyDescent="0.35">
      <c r="A49" s="58" t="s">
        <v>28</v>
      </c>
      <c r="B49" s="58" t="s">
        <v>5</v>
      </c>
      <c r="C49" s="58" t="s">
        <v>6</v>
      </c>
      <c r="D49" s="59" t="s">
        <v>7</v>
      </c>
      <c r="E49" s="58" t="s">
        <v>8</v>
      </c>
      <c r="F49" s="58" t="s">
        <v>9</v>
      </c>
      <c r="G49" s="6" t="s">
        <v>75</v>
      </c>
      <c r="H49" s="6" t="s">
        <v>330</v>
      </c>
      <c r="I49" s="6" t="s">
        <v>212</v>
      </c>
      <c r="J49" s="6" t="s">
        <v>213</v>
      </c>
      <c r="K49" s="6" t="s">
        <v>331</v>
      </c>
      <c r="L49" s="7" t="s">
        <v>14</v>
      </c>
      <c r="M49" s="8" t="s">
        <v>114</v>
      </c>
      <c r="N49" s="8" t="s">
        <v>115</v>
      </c>
      <c r="O49" s="9" t="s">
        <v>14</v>
      </c>
      <c r="P49" s="10" t="s">
        <v>114</v>
      </c>
      <c r="Q49" s="351" t="s">
        <v>116</v>
      </c>
      <c r="R49" s="355" t="s">
        <v>14</v>
      </c>
      <c r="S49" s="11" t="s">
        <v>114</v>
      </c>
      <c r="T49" s="11" t="s">
        <v>116</v>
      </c>
      <c r="U49" s="12" t="s">
        <v>14</v>
      </c>
      <c r="V49" s="13" t="s">
        <v>114</v>
      </c>
      <c r="W49" s="13" t="s">
        <v>116</v>
      </c>
      <c r="X49" s="14" t="s">
        <v>14</v>
      </c>
      <c r="Y49" s="15" t="s">
        <v>114</v>
      </c>
      <c r="Z49" s="15" t="s">
        <v>116</v>
      </c>
      <c r="AA49" s="21" t="s">
        <v>14</v>
      </c>
      <c r="AB49" s="22" t="s">
        <v>114</v>
      </c>
      <c r="AC49" s="356" t="s">
        <v>116</v>
      </c>
      <c r="AD49" s="353" t="s">
        <v>14</v>
      </c>
      <c r="AE49" s="16" t="s">
        <v>114</v>
      </c>
      <c r="AF49" s="16" t="s">
        <v>116</v>
      </c>
      <c r="AG49" s="17" t="s">
        <v>14</v>
      </c>
      <c r="AH49" s="18" t="s">
        <v>114</v>
      </c>
      <c r="AI49" s="18" t="s">
        <v>116</v>
      </c>
    </row>
    <row r="50" spans="1:35" ht="43.5" x14ac:dyDescent="0.35">
      <c r="A50" s="548">
        <v>2.1</v>
      </c>
      <c r="B50" s="507" t="s">
        <v>20</v>
      </c>
      <c r="C50" s="507" t="s">
        <v>21</v>
      </c>
      <c r="D50" s="510">
        <v>36648</v>
      </c>
      <c r="E50" s="507" t="s">
        <v>22</v>
      </c>
      <c r="F50" s="5" t="s">
        <v>1</v>
      </c>
      <c r="G50" s="302" t="s">
        <v>187</v>
      </c>
      <c r="H50" s="337" t="s">
        <v>59</v>
      </c>
      <c r="I50" s="320" t="s">
        <v>59</v>
      </c>
      <c r="J50" s="407" t="s">
        <v>19</v>
      </c>
      <c r="K50" s="320" t="s">
        <v>19</v>
      </c>
      <c r="L50" s="496">
        <v>0</v>
      </c>
      <c r="M50" s="496">
        <v>-1</v>
      </c>
      <c r="N50" s="496">
        <v>-1</v>
      </c>
      <c r="O50" s="498">
        <v>0</v>
      </c>
      <c r="P50" s="498">
        <v>-1</v>
      </c>
      <c r="Q50" s="500">
        <v>-1</v>
      </c>
      <c r="R50" s="502">
        <v>0</v>
      </c>
      <c r="S50" s="504">
        <v>-1</v>
      </c>
      <c r="T50" s="504">
        <v>-1</v>
      </c>
      <c r="U50" s="484">
        <v>0</v>
      </c>
      <c r="V50" s="484">
        <v>-1</v>
      </c>
      <c r="W50" s="484">
        <v>-1</v>
      </c>
      <c r="X50" s="486">
        <v>0</v>
      </c>
      <c r="Y50" s="486">
        <v>-1</v>
      </c>
      <c r="Z50" s="486">
        <v>-1</v>
      </c>
      <c r="AA50" s="488">
        <v>0</v>
      </c>
      <c r="AB50" s="624">
        <v>-1</v>
      </c>
      <c r="AC50" s="514">
        <v>-1</v>
      </c>
      <c r="AD50" s="628">
        <v>0</v>
      </c>
      <c r="AE50" s="630">
        <v>-1</v>
      </c>
      <c r="AF50" s="630">
        <v>-1</v>
      </c>
      <c r="AG50" s="661">
        <v>0</v>
      </c>
      <c r="AH50" s="661">
        <v>-1</v>
      </c>
      <c r="AI50" s="661">
        <v>-1</v>
      </c>
    </row>
    <row r="51" spans="1:35" ht="43.5" x14ac:dyDescent="0.35">
      <c r="A51" s="548"/>
      <c r="B51" s="507"/>
      <c r="C51" s="507"/>
      <c r="D51" s="510"/>
      <c r="E51" s="507"/>
      <c r="F51" s="5" t="s">
        <v>2</v>
      </c>
      <c r="G51" s="6" t="s">
        <v>187</v>
      </c>
      <c r="H51" s="331" t="s">
        <v>59</v>
      </c>
      <c r="I51" s="320" t="s">
        <v>59</v>
      </c>
      <c r="J51" s="407" t="s">
        <v>59</v>
      </c>
      <c r="K51" s="320" t="s">
        <v>59</v>
      </c>
      <c r="L51" s="496"/>
      <c r="M51" s="496"/>
      <c r="N51" s="496"/>
      <c r="O51" s="498"/>
      <c r="P51" s="498"/>
      <c r="Q51" s="500"/>
      <c r="R51" s="502"/>
      <c r="S51" s="504"/>
      <c r="T51" s="504"/>
      <c r="U51" s="484"/>
      <c r="V51" s="484"/>
      <c r="W51" s="484"/>
      <c r="X51" s="486"/>
      <c r="Y51" s="486"/>
      <c r="Z51" s="486"/>
      <c r="AA51" s="489"/>
      <c r="AB51" s="625"/>
      <c r="AC51" s="515"/>
      <c r="AD51" s="628"/>
      <c r="AE51" s="630"/>
      <c r="AF51" s="630"/>
      <c r="AG51" s="661"/>
      <c r="AH51" s="661"/>
      <c r="AI51" s="661"/>
    </row>
    <row r="52" spans="1:35" ht="43.5" x14ac:dyDescent="0.35">
      <c r="A52" s="548"/>
      <c r="B52" s="507"/>
      <c r="C52" s="507"/>
      <c r="D52" s="510"/>
      <c r="E52" s="507"/>
      <c r="F52" s="5" t="s">
        <v>3</v>
      </c>
      <c r="G52" s="6" t="s">
        <v>187</v>
      </c>
      <c r="H52" s="331" t="s">
        <v>59</v>
      </c>
      <c r="I52" s="320" t="s">
        <v>59</v>
      </c>
      <c r="J52" s="407" t="s">
        <v>59</v>
      </c>
      <c r="K52" s="320" t="s">
        <v>59</v>
      </c>
      <c r="L52" s="496"/>
      <c r="M52" s="496"/>
      <c r="N52" s="496"/>
      <c r="O52" s="498"/>
      <c r="P52" s="498"/>
      <c r="Q52" s="500"/>
      <c r="R52" s="502"/>
      <c r="S52" s="504"/>
      <c r="T52" s="504"/>
      <c r="U52" s="484"/>
      <c r="V52" s="484"/>
      <c r="W52" s="484"/>
      <c r="X52" s="486"/>
      <c r="Y52" s="486"/>
      <c r="Z52" s="486"/>
      <c r="AA52" s="489"/>
      <c r="AB52" s="625"/>
      <c r="AC52" s="515"/>
      <c r="AD52" s="628"/>
      <c r="AE52" s="630"/>
      <c r="AF52" s="630"/>
      <c r="AG52" s="661"/>
      <c r="AH52" s="661"/>
      <c r="AI52" s="661"/>
    </row>
    <row r="53" spans="1:35" ht="44" thickBot="1" x14ac:dyDescent="0.4">
      <c r="A53" s="549"/>
      <c r="B53" s="508"/>
      <c r="C53" s="508"/>
      <c r="D53" s="511"/>
      <c r="E53" s="508"/>
      <c r="F53" s="24" t="s">
        <v>4</v>
      </c>
      <c r="G53" s="300" t="s">
        <v>187</v>
      </c>
      <c r="H53" s="338" t="s">
        <v>59</v>
      </c>
      <c r="I53" s="38" t="s">
        <v>59</v>
      </c>
      <c r="J53" s="38" t="s">
        <v>59</v>
      </c>
      <c r="K53" s="38" t="s">
        <v>59</v>
      </c>
      <c r="L53" s="497"/>
      <c r="M53" s="497"/>
      <c r="N53" s="497"/>
      <c r="O53" s="499"/>
      <c r="P53" s="499"/>
      <c r="Q53" s="501"/>
      <c r="R53" s="503"/>
      <c r="S53" s="505"/>
      <c r="T53" s="505"/>
      <c r="U53" s="485"/>
      <c r="V53" s="485"/>
      <c r="W53" s="485"/>
      <c r="X53" s="487"/>
      <c r="Y53" s="487"/>
      <c r="Z53" s="487"/>
      <c r="AA53" s="490"/>
      <c r="AB53" s="671"/>
      <c r="AC53" s="516"/>
      <c r="AD53" s="667"/>
      <c r="AE53" s="668"/>
      <c r="AF53" s="668"/>
      <c r="AG53" s="670"/>
      <c r="AH53" s="670"/>
      <c r="AI53" s="670"/>
    </row>
    <row r="54" spans="1:35" ht="43.5" x14ac:dyDescent="0.35">
      <c r="A54" s="506">
        <v>2.2000000000000002</v>
      </c>
      <c r="B54" s="506" t="s">
        <v>29</v>
      </c>
      <c r="C54" s="506" t="s">
        <v>30</v>
      </c>
      <c r="D54" s="509">
        <v>23114</v>
      </c>
      <c r="E54" s="675" t="s">
        <v>22</v>
      </c>
      <c r="F54" s="43" t="s">
        <v>1</v>
      </c>
      <c r="G54" s="339" t="s">
        <v>187</v>
      </c>
      <c r="H54" s="327" t="s">
        <v>59</v>
      </c>
      <c r="I54" s="327" t="s">
        <v>59</v>
      </c>
      <c r="J54" s="327" t="s">
        <v>59</v>
      </c>
      <c r="K54" s="327" t="s">
        <v>59</v>
      </c>
      <c r="L54" s="496">
        <v>0</v>
      </c>
      <c r="M54" s="496">
        <v>-1</v>
      </c>
      <c r="N54" s="496">
        <v>-1</v>
      </c>
      <c r="O54" s="498">
        <v>0</v>
      </c>
      <c r="P54" s="498">
        <v>-1</v>
      </c>
      <c r="Q54" s="500">
        <v>-1</v>
      </c>
      <c r="R54" s="502">
        <v>0</v>
      </c>
      <c r="S54" s="504">
        <v>-1</v>
      </c>
      <c r="T54" s="504">
        <v>-1</v>
      </c>
      <c r="U54" s="484">
        <v>0</v>
      </c>
      <c r="V54" s="484">
        <v>-1</v>
      </c>
      <c r="W54" s="484">
        <v>-1</v>
      </c>
      <c r="X54" s="486">
        <v>0</v>
      </c>
      <c r="Y54" s="486">
        <v>-1</v>
      </c>
      <c r="Z54" s="486">
        <v>-1</v>
      </c>
      <c r="AA54" s="488">
        <v>0</v>
      </c>
      <c r="AB54" s="624">
        <v>-1</v>
      </c>
      <c r="AC54" s="514">
        <v>-1</v>
      </c>
      <c r="AD54" s="628">
        <v>0</v>
      </c>
      <c r="AE54" s="630">
        <v>-1</v>
      </c>
      <c r="AF54" s="630">
        <v>-1</v>
      </c>
      <c r="AG54" s="661">
        <v>0</v>
      </c>
      <c r="AH54" s="661">
        <v>-1</v>
      </c>
      <c r="AI54" s="661">
        <v>-1</v>
      </c>
    </row>
    <row r="55" spans="1:35" ht="43.5" x14ac:dyDescent="0.35">
      <c r="A55" s="507"/>
      <c r="B55" s="507"/>
      <c r="C55" s="507"/>
      <c r="D55" s="510"/>
      <c r="E55" s="676"/>
      <c r="F55" s="5" t="s">
        <v>2</v>
      </c>
      <c r="G55" s="6" t="s">
        <v>187</v>
      </c>
      <c r="H55" s="320" t="s">
        <v>59</v>
      </c>
      <c r="I55" s="320" t="s">
        <v>59</v>
      </c>
      <c r="J55" s="407" t="s">
        <v>59</v>
      </c>
      <c r="K55" s="320" t="s">
        <v>59</v>
      </c>
      <c r="L55" s="496"/>
      <c r="M55" s="496"/>
      <c r="N55" s="496"/>
      <c r="O55" s="498"/>
      <c r="P55" s="498"/>
      <c r="Q55" s="500"/>
      <c r="R55" s="502"/>
      <c r="S55" s="504"/>
      <c r="T55" s="504"/>
      <c r="U55" s="484"/>
      <c r="V55" s="484"/>
      <c r="W55" s="484"/>
      <c r="X55" s="486"/>
      <c r="Y55" s="486"/>
      <c r="Z55" s="486"/>
      <c r="AA55" s="489"/>
      <c r="AB55" s="625"/>
      <c r="AC55" s="515"/>
      <c r="AD55" s="628"/>
      <c r="AE55" s="630"/>
      <c r="AF55" s="630"/>
      <c r="AG55" s="661"/>
      <c r="AH55" s="661"/>
      <c r="AI55" s="661"/>
    </row>
    <row r="56" spans="1:35" ht="43.5" x14ac:dyDescent="0.35">
      <c r="A56" s="507"/>
      <c r="B56" s="507"/>
      <c r="C56" s="507"/>
      <c r="D56" s="510"/>
      <c r="E56" s="676"/>
      <c r="F56" s="5" t="s">
        <v>3</v>
      </c>
      <c r="G56" s="6" t="s">
        <v>187</v>
      </c>
      <c r="H56" s="320" t="s">
        <v>59</v>
      </c>
      <c r="I56" s="320" t="s">
        <v>59</v>
      </c>
      <c r="J56" s="407" t="s">
        <v>59</v>
      </c>
      <c r="K56" s="320" t="s">
        <v>59</v>
      </c>
      <c r="L56" s="496"/>
      <c r="M56" s="496"/>
      <c r="N56" s="496"/>
      <c r="O56" s="498"/>
      <c r="P56" s="498"/>
      <c r="Q56" s="500"/>
      <c r="R56" s="502"/>
      <c r="S56" s="504"/>
      <c r="T56" s="504"/>
      <c r="U56" s="484"/>
      <c r="V56" s="484"/>
      <c r="W56" s="484"/>
      <c r="X56" s="486"/>
      <c r="Y56" s="486"/>
      <c r="Z56" s="486"/>
      <c r="AA56" s="489"/>
      <c r="AB56" s="625"/>
      <c r="AC56" s="515"/>
      <c r="AD56" s="628"/>
      <c r="AE56" s="630"/>
      <c r="AF56" s="630"/>
      <c r="AG56" s="661"/>
      <c r="AH56" s="661"/>
      <c r="AI56" s="661"/>
    </row>
    <row r="57" spans="1:35" ht="44" thickBot="1" x14ac:dyDescent="0.4">
      <c r="A57" s="508"/>
      <c r="B57" s="508"/>
      <c r="C57" s="508"/>
      <c r="D57" s="511"/>
      <c r="E57" s="677"/>
      <c r="F57" s="24" t="s">
        <v>4</v>
      </c>
      <c r="G57" s="300" t="s">
        <v>187</v>
      </c>
      <c r="H57" s="328" t="s">
        <v>59</v>
      </c>
      <c r="I57" s="51" t="s">
        <v>59</v>
      </c>
      <c r="J57" s="51" t="s">
        <v>59</v>
      </c>
      <c r="K57" s="51" t="s">
        <v>59</v>
      </c>
      <c r="L57" s="497"/>
      <c r="M57" s="497"/>
      <c r="N57" s="497"/>
      <c r="O57" s="499"/>
      <c r="P57" s="499"/>
      <c r="Q57" s="501"/>
      <c r="R57" s="503"/>
      <c r="S57" s="505"/>
      <c r="T57" s="505"/>
      <c r="U57" s="485"/>
      <c r="V57" s="485"/>
      <c r="W57" s="485"/>
      <c r="X57" s="487"/>
      <c r="Y57" s="487"/>
      <c r="Z57" s="487"/>
      <c r="AA57" s="490"/>
      <c r="AB57" s="671"/>
      <c r="AC57" s="516"/>
      <c r="AD57" s="667"/>
      <c r="AE57" s="668"/>
      <c r="AF57" s="668"/>
      <c r="AG57" s="670"/>
      <c r="AH57" s="670"/>
      <c r="AI57" s="670"/>
    </row>
    <row r="58" spans="1:35" ht="43.5" x14ac:dyDescent="0.35">
      <c r="A58" s="672">
        <v>2.2999999999999998</v>
      </c>
      <c r="B58" s="673" t="s">
        <v>33</v>
      </c>
      <c r="C58" s="673" t="s">
        <v>34</v>
      </c>
      <c r="D58" s="674">
        <v>34625</v>
      </c>
      <c r="E58" s="672" t="s">
        <v>22</v>
      </c>
      <c r="F58" s="23" t="s">
        <v>1</v>
      </c>
      <c r="G58" s="339" t="s">
        <v>187</v>
      </c>
      <c r="H58" s="327" t="s">
        <v>59</v>
      </c>
      <c r="I58" s="50" t="s">
        <v>59</v>
      </c>
      <c r="J58" s="50" t="s">
        <v>19</v>
      </c>
      <c r="K58" s="50" t="s">
        <v>19</v>
      </c>
      <c r="L58" s="496">
        <v>0</v>
      </c>
      <c r="M58" s="496">
        <v>-1</v>
      </c>
      <c r="N58" s="496">
        <v>-1</v>
      </c>
      <c r="O58" s="498">
        <v>0</v>
      </c>
      <c r="P58" s="498">
        <v>-1</v>
      </c>
      <c r="Q58" s="500">
        <v>-1</v>
      </c>
      <c r="R58" s="502">
        <v>0</v>
      </c>
      <c r="S58" s="504">
        <v>-1</v>
      </c>
      <c r="T58" s="504">
        <v>-1</v>
      </c>
      <c r="U58" s="484">
        <v>0</v>
      </c>
      <c r="V58" s="484">
        <v>-1</v>
      </c>
      <c r="W58" s="484">
        <v>-1</v>
      </c>
      <c r="X58" s="486">
        <v>0</v>
      </c>
      <c r="Y58" s="486">
        <v>-1</v>
      </c>
      <c r="Z58" s="486">
        <v>-1</v>
      </c>
      <c r="AA58" s="488">
        <v>0</v>
      </c>
      <c r="AB58" s="624">
        <v>-1</v>
      </c>
      <c r="AC58" s="514">
        <v>-1</v>
      </c>
      <c r="AD58" s="628">
        <v>0</v>
      </c>
      <c r="AE58" s="630">
        <v>-1</v>
      </c>
      <c r="AF58" s="630">
        <v>-1</v>
      </c>
      <c r="AG58" s="661">
        <v>0</v>
      </c>
      <c r="AH58" s="661">
        <v>-1</v>
      </c>
      <c r="AI58" s="661">
        <v>-1</v>
      </c>
    </row>
    <row r="59" spans="1:35" ht="43.5" x14ac:dyDescent="0.35">
      <c r="A59" s="548"/>
      <c r="B59" s="507"/>
      <c r="C59" s="507"/>
      <c r="D59" s="551"/>
      <c r="E59" s="548"/>
      <c r="F59" s="5" t="s">
        <v>2</v>
      </c>
      <c r="G59" s="6" t="s">
        <v>187</v>
      </c>
      <c r="H59" s="320" t="s">
        <v>59</v>
      </c>
      <c r="I59" s="320" t="s">
        <v>59</v>
      </c>
      <c r="J59" s="407" t="s">
        <v>59</v>
      </c>
      <c r="K59" s="320" t="s">
        <v>59</v>
      </c>
      <c r="L59" s="496"/>
      <c r="M59" s="496"/>
      <c r="N59" s="496"/>
      <c r="O59" s="498"/>
      <c r="P59" s="498"/>
      <c r="Q59" s="500"/>
      <c r="R59" s="502"/>
      <c r="S59" s="504"/>
      <c r="T59" s="504"/>
      <c r="U59" s="484"/>
      <c r="V59" s="484"/>
      <c r="W59" s="484"/>
      <c r="X59" s="486"/>
      <c r="Y59" s="486"/>
      <c r="Z59" s="486"/>
      <c r="AA59" s="489"/>
      <c r="AB59" s="625"/>
      <c r="AC59" s="515"/>
      <c r="AD59" s="628"/>
      <c r="AE59" s="630"/>
      <c r="AF59" s="630"/>
      <c r="AG59" s="661"/>
      <c r="AH59" s="661"/>
      <c r="AI59" s="661"/>
    </row>
    <row r="60" spans="1:35" ht="43.5" x14ac:dyDescent="0.35">
      <c r="A60" s="548"/>
      <c r="B60" s="507"/>
      <c r="C60" s="507"/>
      <c r="D60" s="551"/>
      <c r="E60" s="548"/>
      <c r="F60" s="5" t="s">
        <v>3</v>
      </c>
      <c r="G60" s="6" t="s">
        <v>187</v>
      </c>
      <c r="H60" s="320" t="s">
        <v>59</v>
      </c>
      <c r="I60" s="320" t="s">
        <v>59</v>
      </c>
      <c r="J60" s="407" t="s">
        <v>59</v>
      </c>
      <c r="K60" s="320" t="s">
        <v>59</v>
      </c>
      <c r="L60" s="496"/>
      <c r="M60" s="496"/>
      <c r="N60" s="496"/>
      <c r="O60" s="498"/>
      <c r="P60" s="498"/>
      <c r="Q60" s="500"/>
      <c r="R60" s="502"/>
      <c r="S60" s="504"/>
      <c r="T60" s="504"/>
      <c r="U60" s="484"/>
      <c r="V60" s="484"/>
      <c r="W60" s="484"/>
      <c r="X60" s="486"/>
      <c r="Y60" s="486"/>
      <c r="Z60" s="486"/>
      <c r="AA60" s="489"/>
      <c r="AB60" s="625"/>
      <c r="AC60" s="515"/>
      <c r="AD60" s="628"/>
      <c r="AE60" s="630"/>
      <c r="AF60" s="630"/>
      <c r="AG60" s="661"/>
      <c r="AH60" s="661"/>
      <c r="AI60" s="661"/>
    </row>
    <row r="61" spans="1:35" ht="44" thickBot="1" x14ac:dyDescent="0.4">
      <c r="A61" s="569"/>
      <c r="B61" s="610"/>
      <c r="C61" s="610"/>
      <c r="D61" s="611"/>
      <c r="E61" s="569"/>
      <c r="F61" s="81" t="s">
        <v>4</v>
      </c>
      <c r="G61" s="300" t="s">
        <v>187</v>
      </c>
      <c r="H61" s="330" t="s">
        <v>59</v>
      </c>
      <c r="I61" s="98" t="s">
        <v>59</v>
      </c>
      <c r="J61" s="98" t="s">
        <v>59</v>
      </c>
      <c r="K61" s="98" t="s">
        <v>59</v>
      </c>
      <c r="L61" s="497"/>
      <c r="M61" s="497"/>
      <c r="N61" s="497"/>
      <c r="O61" s="499"/>
      <c r="P61" s="499"/>
      <c r="Q61" s="501"/>
      <c r="R61" s="503"/>
      <c r="S61" s="505"/>
      <c r="T61" s="505"/>
      <c r="U61" s="485"/>
      <c r="V61" s="485"/>
      <c r="W61" s="485"/>
      <c r="X61" s="487"/>
      <c r="Y61" s="487"/>
      <c r="Z61" s="487"/>
      <c r="AA61" s="490"/>
      <c r="AB61" s="671"/>
      <c r="AC61" s="516"/>
      <c r="AD61" s="667"/>
      <c r="AE61" s="668"/>
      <c r="AF61" s="668"/>
      <c r="AG61" s="670"/>
      <c r="AH61" s="670"/>
      <c r="AI61" s="670"/>
    </row>
    <row r="62" spans="1:35" ht="15" thickTop="1" x14ac:dyDescent="0.35">
      <c r="A62" s="623" t="s">
        <v>61</v>
      </c>
      <c r="B62" s="608"/>
      <c r="C62" s="608"/>
      <c r="D62" s="608"/>
      <c r="E62" s="608"/>
      <c r="F62" s="608"/>
      <c r="G62" s="608"/>
      <c r="H62" s="608"/>
      <c r="I62" s="608"/>
      <c r="J62" s="608"/>
      <c r="K62" s="609"/>
      <c r="L62" s="73">
        <f>SUM(L50:L61,L45)</f>
        <v>5</v>
      </c>
      <c r="M62" s="73">
        <f t="shared" ref="M62:AI62" si="1">SUM(M50:M61,M45)</f>
        <v>1</v>
      </c>
      <c r="N62" s="73">
        <f t="shared" si="1"/>
        <v>0</v>
      </c>
      <c r="O62" s="74">
        <f t="shared" si="1"/>
        <v>5</v>
      </c>
      <c r="P62" s="74">
        <f t="shared" si="1"/>
        <v>1</v>
      </c>
      <c r="Q62" s="352">
        <f t="shared" si="1"/>
        <v>1</v>
      </c>
      <c r="R62" s="357">
        <f t="shared" si="1"/>
        <v>5</v>
      </c>
      <c r="S62" s="75">
        <f t="shared" si="1"/>
        <v>2</v>
      </c>
      <c r="T62" s="75">
        <f t="shared" si="1"/>
        <v>1</v>
      </c>
      <c r="U62" s="76">
        <f t="shared" si="1"/>
        <v>4</v>
      </c>
      <c r="V62" s="76">
        <f t="shared" si="1"/>
        <v>0</v>
      </c>
      <c r="W62" s="76">
        <f t="shared" si="1"/>
        <v>0</v>
      </c>
      <c r="X62" s="77">
        <f t="shared" si="1"/>
        <v>4</v>
      </c>
      <c r="Y62" s="77">
        <f t="shared" si="1"/>
        <v>1</v>
      </c>
      <c r="Z62" s="77">
        <f t="shared" si="1"/>
        <v>1</v>
      </c>
      <c r="AA62" s="78">
        <f t="shared" si="1"/>
        <v>5</v>
      </c>
      <c r="AB62" s="78">
        <f t="shared" si="1"/>
        <v>1</v>
      </c>
      <c r="AC62" s="358">
        <f t="shared" si="1"/>
        <v>1</v>
      </c>
      <c r="AD62" s="354">
        <f t="shared" si="1"/>
        <v>5</v>
      </c>
      <c r="AE62" s="79">
        <f t="shared" si="1"/>
        <v>2</v>
      </c>
      <c r="AF62" s="79">
        <f t="shared" si="1"/>
        <v>1</v>
      </c>
      <c r="AG62" s="80">
        <f t="shared" si="1"/>
        <v>5</v>
      </c>
      <c r="AH62" s="80">
        <f t="shared" si="1"/>
        <v>1</v>
      </c>
      <c r="AI62" s="80">
        <f t="shared" si="1"/>
        <v>1</v>
      </c>
    </row>
    <row r="64" spans="1:35" x14ac:dyDescent="0.35">
      <c r="A64" s="321" t="s">
        <v>41</v>
      </c>
      <c r="B64" s="54"/>
      <c r="C64" s="54"/>
      <c r="D64" s="54"/>
      <c r="E64" s="55"/>
      <c r="F64" s="99"/>
      <c r="G64" s="641"/>
      <c r="H64" s="642"/>
      <c r="I64" s="643"/>
      <c r="J64" s="643"/>
      <c r="K64" s="644"/>
      <c r="L64" s="537" t="s">
        <v>124</v>
      </c>
      <c r="M64" s="538"/>
      <c r="N64" s="538"/>
      <c r="O64" s="538"/>
      <c r="P64" s="538"/>
      <c r="Q64" s="538"/>
      <c r="R64" s="560" t="s">
        <v>322</v>
      </c>
      <c r="S64" s="538"/>
      <c r="T64" s="538"/>
      <c r="U64" s="538"/>
      <c r="V64" s="538"/>
      <c r="W64" s="538"/>
      <c r="X64" s="538"/>
      <c r="Y64" s="538"/>
      <c r="Z64" s="538"/>
      <c r="AA64" s="538"/>
      <c r="AB64" s="538"/>
      <c r="AC64" s="561"/>
      <c r="AD64" s="538" t="s">
        <v>323</v>
      </c>
      <c r="AE64" s="538"/>
      <c r="AF64" s="538"/>
      <c r="AG64" s="538"/>
      <c r="AH64" s="538"/>
      <c r="AI64" s="648"/>
    </row>
    <row r="65" spans="1:35" ht="24.65" customHeight="1" x14ac:dyDescent="0.35">
      <c r="A65" s="534" t="s">
        <v>42</v>
      </c>
      <c r="B65" s="535"/>
      <c r="C65" s="535"/>
      <c r="D65" s="535"/>
      <c r="E65" s="535"/>
      <c r="F65" s="536"/>
      <c r="G65" s="645"/>
      <c r="H65" s="646"/>
      <c r="I65" s="646"/>
      <c r="J65" s="646"/>
      <c r="K65" s="647"/>
      <c r="L65" s="649" t="s">
        <v>0</v>
      </c>
      <c r="M65" s="650"/>
      <c r="N65" s="593"/>
      <c r="O65" s="527" t="s">
        <v>16</v>
      </c>
      <c r="P65" s="651"/>
      <c r="Q65" s="651"/>
      <c r="R65" s="652" t="s">
        <v>1</v>
      </c>
      <c r="S65" s="653"/>
      <c r="T65" s="654"/>
      <c r="U65" s="655" t="s">
        <v>2</v>
      </c>
      <c r="V65" s="656"/>
      <c r="W65" s="657"/>
      <c r="X65" s="658" t="s">
        <v>3</v>
      </c>
      <c r="Y65" s="659"/>
      <c r="Z65" s="660"/>
      <c r="AA65" s="512" t="s">
        <v>4</v>
      </c>
      <c r="AB65" s="632"/>
      <c r="AC65" s="513"/>
      <c r="AD65" s="633" t="s">
        <v>17</v>
      </c>
      <c r="AE65" s="634"/>
      <c r="AF65" s="634"/>
      <c r="AG65" s="635" t="s">
        <v>18</v>
      </c>
      <c r="AH65" s="635"/>
      <c r="AI65" s="635"/>
    </row>
    <row r="66" spans="1:35" ht="130.5" x14ac:dyDescent="0.35">
      <c r="A66" s="46" t="s">
        <v>28</v>
      </c>
      <c r="B66" s="46" t="s">
        <v>5</v>
      </c>
      <c r="C66" s="46" t="s">
        <v>6</v>
      </c>
      <c r="D66" s="47" t="s">
        <v>7</v>
      </c>
      <c r="E66" s="46" t="s">
        <v>8</v>
      </c>
      <c r="F66" s="46" t="s">
        <v>9</v>
      </c>
      <c r="G66" s="6" t="s">
        <v>75</v>
      </c>
      <c r="H66" s="6" t="s">
        <v>330</v>
      </c>
      <c r="I66" s="6" t="s">
        <v>212</v>
      </c>
      <c r="J66" s="6" t="s">
        <v>213</v>
      </c>
      <c r="K66" s="6" t="s">
        <v>331</v>
      </c>
      <c r="L66" s="7" t="s">
        <v>14</v>
      </c>
      <c r="M66" s="8" t="s">
        <v>114</v>
      </c>
      <c r="N66" s="8" t="s">
        <v>115</v>
      </c>
      <c r="O66" s="9" t="s">
        <v>14</v>
      </c>
      <c r="P66" s="10" t="s">
        <v>114</v>
      </c>
      <c r="Q66" s="351" t="s">
        <v>116</v>
      </c>
      <c r="R66" s="355" t="s">
        <v>14</v>
      </c>
      <c r="S66" s="11" t="s">
        <v>114</v>
      </c>
      <c r="T66" s="11" t="s">
        <v>116</v>
      </c>
      <c r="U66" s="12" t="s">
        <v>14</v>
      </c>
      <c r="V66" s="13" t="s">
        <v>114</v>
      </c>
      <c r="W66" s="13" t="s">
        <v>116</v>
      </c>
      <c r="X66" s="14" t="s">
        <v>14</v>
      </c>
      <c r="Y66" s="15" t="s">
        <v>114</v>
      </c>
      <c r="Z66" s="15" t="s">
        <v>116</v>
      </c>
      <c r="AA66" s="21" t="s">
        <v>14</v>
      </c>
      <c r="AB66" s="22" t="s">
        <v>114</v>
      </c>
      <c r="AC66" s="356" t="s">
        <v>116</v>
      </c>
      <c r="AD66" s="353" t="s">
        <v>14</v>
      </c>
      <c r="AE66" s="16" t="s">
        <v>114</v>
      </c>
      <c r="AF66" s="16" t="s">
        <v>116</v>
      </c>
      <c r="AG66" s="17" t="s">
        <v>14</v>
      </c>
      <c r="AH66" s="18" t="s">
        <v>114</v>
      </c>
      <c r="AI66" s="18" t="s">
        <v>116</v>
      </c>
    </row>
    <row r="67" spans="1:35" ht="29" x14ac:dyDescent="0.35">
      <c r="A67" s="548">
        <v>3.1</v>
      </c>
      <c r="B67" s="507" t="s">
        <v>43</v>
      </c>
      <c r="C67" s="507" t="s">
        <v>44</v>
      </c>
      <c r="D67" s="510">
        <v>24585</v>
      </c>
      <c r="E67" s="507" t="s">
        <v>13</v>
      </c>
      <c r="F67" s="5" t="s">
        <v>1</v>
      </c>
      <c r="G67" s="303" t="s">
        <v>185</v>
      </c>
      <c r="H67" s="329" t="s">
        <v>19</v>
      </c>
      <c r="I67" s="320" t="s">
        <v>19</v>
      </c>
      <c r="J67" s="407" t="s">
        <v>19</v>
      </c>
      <c r="K67" s="320" t="s">
        <v>19</v>
      </c>
      <c r="L67" s="496">
        <v>1</v>
      </c>
      <c r="M67" s="496">
        <v>1</v>
      </c>
      <c r="N67" s="496">
        <v>1</v>
      </c>
      <c r="O67" s="498">
        <v>1</v>
      </c>
      <c r="P67" s="498">
        <v>1</v>
      </c>
      <c r="Q67" s="500">
        <v>1</v>
      </c>
      <c r="R67" s="502">
        <v>1</v>
      </c>
      <c r="S67" s="504">
        <v>1</v>
      </c>
      <c r="T67" s="504">
        <v>1</v>
      </c>
      <c r="U67" s="484">
        <v>1</v>
      </c>
      <c r="V67" s="484">
        <v>1</v>
      </c>
      <c r="W67" s="484">
        <v>1</v>
      </c>
      <c r="X67" s="486">
        <v>1</v>
      </c>
      <c r="Y67" s="486">
        <v>1</v>
      </c>
      <c r="Z67" s="486">
        <v>1</v>
      </c>
      <c r="AA67" s="488">
        <v>1</v>
      </c>
      <c r="AB67" s="624">
        <v>1</v>
      </c>
      <c r="AC67" s="514">
        <v>1</v>
      </c>
      <c r="AD67" s="628">
        <v>1</v>
      </c>
      <c r="AE67" s="630">
        <v>1</v>
      </c>
      <c r="AF67" s="630">
        <v>1</v>
      </c>
      <c r="AG67" s="661">
        <v>1</v>
      </c>
      <c r="AH67" s="661">
        <v>1</v>
      </c>
      <c r="AI67" s="661">
        <v>1</v>
      </c>
    </row>
    <row r="68" spans="1:35" ht="29" x14ac:dyDescent="0.35">
      <c r="A68" s="548"/>
      <c r="B68" s="507"/>
      <c r="C68" s="507"/>
      <c r="D68" s="510"/>
      <c r="E68" s="507"/>
      <c r="F68" s="5" t="s">
        <v>2</v>
      </c>
      <c r="G68" s="303" t="s">
        <v>185</v>
      </c>
      <c r="H68" s="329" t="s">
        <v>19</v>
      </c>
      <c r="I68" s="320" t="s">
        <v>19</v>
      </c>
      <c r="J68" s="407" t="s">
        <v>19</v>
      </c>
      <c r="K68" s="320" t="s">
        <v>19</v>
      </c>
      <c r="L68" s="496"/>
      <c r="M68" s="496"/>
      <c r="N68" s="496"/>
      <c r="O68" s="498"/>
      <c r="P68" s="498"/>
      <c r="Q68" s="500"/>
      <c r="R68" s="502"/>
      <c r="S68" s="504"/>
      <c r="T68" s="504"/>
      <c r="U68" s="484"/>
      <c r="V68" s="484"/>
      <c r="W68" s="484"/>
      <c r="X68" s="486"/>
      <c r="Y68" s="486"/>
      <c r="Z68" s="486"/>
      <c r="AA68" s="489"/>
      <c r="AB68" s="625"/>
      <c r="AC68" s="515"/>
      <c r="AD68" s="628"/>
      <c r="AE68" s="630"/>
      <c r="AF68" s="630"/>
      <c r="AG68" s="661"/>
      <c r="AH68" s="661"/>
      <c r="AI68" s="661"/>
    </row>
    <row r="69" spans="1:35" ht="29" x14ac:dyDescent="0.35">
      <c r="A69" s="548"/>
      <c r="B69" s="507"/>
      <c r="C69" s="507"/>
      <c r="D69" s="510"/>
      <c r="E69" s="507"/>
      <c r="F69" s="5" t="s">
        <v>3</v>
      </c>
      <c r="G69" s="303" t="s">
        <v>185</v>
      </c>
      <c r="H69" s="329" t="s">
        <v>19</v>
      </c>
      <c r="I69" s="320" t="s">
        <v>19</v>
      </c>
      <c r="J69" s="407" t="s">
        <v>19</v>
      </c>
      <c r="K69" s="320" t="s">
        <v>19</v>
      </c>
      <c r="L69" s="496"/>
      <c r="M69" s="496"/>
      <c r="N69" s="496"/>
      <c r="O69" s="498"/>
      <c r="P69" s="498"/>
      <c r="Q69" s="500"/>
      <c r="R69" s="502"/>
      <c r="S69" s="504"/>
      <c r="T69" s="504"/>
      <c r="U69" s="484"/>
      <c r="V69" s="484"/>
      <c r="W69" s="484"/>
      <c r="X69" s="486"/>
      <c r="Y69" s="486"/>
      <c r="Z69" s="486"/>
      <c r="AA69" s="489"/>
      <c r="AB69" s="625"/>
      <c r="AC69" s="515"/>
      <c r="AD69" s="628"/>
      <c r="AE69" s="630"/>
      <c r="AF69" s="630"/>
      <c r="AG69" s="661"/>
      <c r="AH69" s="661"/>
      <c r="AI69" s="661"/>
    </row>
    <row r="70" spans="1:35" ht="29.5" thickBot="1" x14ac:dyDescent="0.4">
      <c r="A70" s="549"/>
      <c r="B70" s="508"/>
      <c r="C70" s="508"/>
      <c r="D70" s="511"/>
      <c r="E70" s="508"/>
      <c r="F70" s="24" t="s">
        <v>4</v>
      </c>
      <c r="G70" s="304" t="s">
        <v>185</v>
      </c>
      <c r="H70" s="38" t="s">
        <v>19</v>
      </c>
      <c r="I70" s="38" t="s">
        <v>19</v>
      </c>
      <c r="J70" s="38" t="s">
        <v>19</v>
      </c>
      <c r="K70" s="38" t="s">
        <v>19</v>
      </c>
      <c r="L70" s="497"/>
      <c r="M70" s="497"/>
      <c r="N70" s="497"/>
      <c r="O70" s="499"/>
      <c r="P70" s="499"/>
      <c r="Q70" s="501"/>
      <c r="R70" s="503"/>
      <c r="S70" s="505"/>
      <c r="T70" s="505"/>
      <c r="U70" s="485"/>
      <c r="V70" s="485"/>
      <c r="W70" s="485"/>
      <c r="X70" s="487"/>
      <c r="Y70" s="487"/>
      <c r="Z70" s="487"/>
      <c r="AA70" s="490"/>
      <c r="AB70" s="671"/>
      <c r="AC70" s="516"/>
      <c r="AD70" s="667"/>
      <c r="AE70" s="668"/>
      <c r="AF70" s="668"/>
      <c r="AG70" s="670"/>
      <c r="AH70" s="670"/>
      <c r="AI70" s="670"/>
    </row>
    <row r="71" spans="1:35" ht="29" x14ac:dyDescent="0.35">
      <c r="A71" s="547">
        <v>3.2</v>
      </c>
      <c r="B71" s="547" t="s">
        <v>45</v>
      </c>
      <c r="C71" s="547" t="s">
        <v>46</v>
      </c>
      <c r="D71" s="550">
        <v>30524</v>
      </c>
      <c r="E71" s="547" t="s">
        <v>22</v>
      </c>
      <c r="F71" s="43" t="s">
        <v>1</v>
      </c>
      <c r="G71" s="305" t="s">
        <v>185</v>
      </c>
      <c r="H71" s="328" t="s">
        <v>19</v>
      </c>
      <c r="I71" s="51" t="s">
        <v>19</v>
      </c>
      <c r="J71" s="51" t="s">
        <v>19</v>
      </c>
      <c r="K71" s="51" t="s">
        <v>19</v>
      </c>
      <c r="L71" s="496">
        <v>1</v>
      </c>
      <c r="M71" s="496">
        <v>1</v>
      </c>
      <c r="N71" s="496">
        <v>1</v>
      </c>
      <c r="O71" s="498">
        <v>1</v>
      </c>
      <c r="P71" s="498">
        <v>1</v>
      </c>
      <c r="Q71" s="500">
        <v>1</v>
      </c>
      <c r="R71" s="502">
        <v>1</v>
      </c>
      <c r="S71" s="504">
        <v>1</v>
      </c>
      <c r="T71" s="504">
        <v>1</v>
      </c>
      <c r="U71" s="484">
        <v>1</v>
      </c>
      <c r="V71" s="484">
        <v>1</v>
      </c>
      <c r="W71" s="484">
        <v>1</v>
      </c>
      <c r="X71" s="486">
        <v>1</v>
      </c>
      <c r="Y71" s="486">
        <v>1</v>
      </c>
      <c r="Z71" s="486">
        <v>1</v>
      </c>
      <c r="AA71" s="488">
        <v>1</v>
      </c>
      <c r="AB71" s="624">
        <v>1</v>
      </c>
      <c r="AC71" s="514">
        <v>1</v>
      </c>
      <c r="AD71" s="628">
        <v>1</v>
      </c>
      <c r="AE71" s="630">
        <v>1</v>
      </c>
      <c r="AF71" s="630">
        <v>1</v>
      </c>
      <c r="AG71" s="661">
        <v>1</v>
      </c>
      <c r="AH71" s="661">
        <v>1</v>
      </c>
      <c r="AI71" s="661">
        <v>1</v>
      </c>
    </row>
    <row r="72" spans="1:35" ht="29" x14ac:dyDescent="0.35">
      <c r="A72" s="548"/>
      <c r="B72" s="548"/>
      <c r="C72" s="548"/>
      <c r="D72" s="551"/>
      <c r="E72" s="548"/>
      <c r="F72" s="5" t="s">
        <v>2</v>
      </c>
      <c r="G72" s="303" t="s">
        <v>185</v>
      </c>
      <c r="H72" s="329" t="s">
        <v>19</v>
      </c>
      <c r="I72" s="320" t="s">
        <v>19</v>
      </c>
      <c r="J72" s="407" t="s">
        <v>19</v>
      </c>
      <c r="K72" s="320" t="s">
        <v>19</v>
      </c>
      <c r="L72" s="496"/>
      <c r="M72" s="496"/>
      <c r="N72" s="496"/>
      <c r="O72" s="498"/>
      <c r="P72" s="498"/>
      <c r="Q72" s="500"/>
      <c r="R72" s="502"/>
      <c r="S72" s="504"/>
      <c r="T72" s="504"/>
      <c r="U72" s="484"/>
      <c r="V72" s="484"/>
      <c r="W72" s="484"/>
      <c r="X72" s="486"/>
      <c r="Y72" s="486"/>
      <c r="Z72" s="486"/>
      <c r="AA72" s="489"/>
      <c r="AB72" s="625"/>
      <c r="AC72" s="515"/>
      <c r="AD72" s="628"/>
      <c r="AE72" s="630"/>
      <c r="AF72" s="630"/>
      <c r="AG72" s="661"/>
      <c r="AH72" s="661"/>
      <c r="AI72" s="661"/>
    </row>
    <row r="73" spans="1:35" ht="29" x14ac:dyDescent="0.35">
      <c r="A73" s="548"/>
      <c r="B73" s="548"/>
      <c r="C73" s="548"/>
      <c r="D73" s="551"/>
      <c r="E73" s="548"/>
      <c r="F73" s="5" t="s">
        <v>3</v>
      </c>
      <c r="G73" s="303" t="s">
        <v>185</v>
      </c>
      <c r="H73" s="329" t="s">
        <v>19</v>
      </c>
      <c r="I73" s="320" t="s">
        <v>19</v>
      </c>
      <c r="J73" s="407" t="s">
        <v>19</v>
      </c>
      <c r="K73" s="320" t="s">
        <v>19</v>
      </c>
      <c r="L73" s="496"/>
      <c r="M73" s="496"/>
      <c r="N73" s="496"/>
      <c r="O73" s="498"/>
      <c r="P73" s="498"/>
      <c r="Q73" s="500"/>
      <c r="R73" s="502"/>
      <c r="S73" s="504"/>
      <c r="T73" s="504"/>
      <c r="U73" s="484"/>
      <c r="V73" s="484"/>
      <c r="W73" s="484"/>
      <c r="X73" s="486"/>
      <c r="Y73" s="486"/>
      <c r="Z73" s="486"/>
      <c r="AA73" s="489"/>
      <c r="AB73" s="625"/>
      <c r="AC73" s="515"/>
      <c r="AD73" s="628"/>
      <c r="AE73" s="630"/>
      <c r="AF73" s="630"/>
      <c r="AG73" s="661"/>
      <c r="AH73" s="661"/>
      <c r="AI73" s="661"/>
    </row>
    <row r="74" spans="1:35" ht="29.5" thickBot="1" x14ac:dyDescent="0.4">
      <c r="A74" s="549"/>
      <c r="B74" s="549"/>
      <c r="C74" s="549"/>
      <c r="D74" s="552"/>
      <c r="E74" s="549"/>
      <c r="F74" s="24" t="s">
        <v>4</v>
      </c>
      <c r="G74" s="304" t="s">
        <v>185</v>
      </c>
      <c r="H74" s="38" t="s">
        <v>19</v>
      </c>
      <c r="I74" s="38" t="s">
        <v>19</v>
      </c>
      <c r="J74" s="38" t="s">
        <v>19</v>
      </c>
      <c r="K74" s="38" t="s">
        <v>19</v>
      </c>
      <c r="L74" s="497"/>
      <c r="M74" s="497"/>
      <c r="N74" s="497"/>
      <c r="O74" s="499"/>
      <c r="P74" s="499"/>
      <c r="Q74" s="501"/>
      <c r="R74" s="503"/>
      <c r="S74" s="505"/>
      <c r="T74" s="505"/>
      <c r="U74" s="485"/>
      <c r="V74" s="485"/>
      <c r="W74" s="485"/>
      <c r="X74" s="487"/>
      <c r="Y74" s="487"/>
      <c r="Z74" s="487"/>
      <c r="AA74" s="490"/>
      <c r="AB74" s="671"/>
      <c r="AC74" s="516"/>
      <c r="AD74" s="667"/>
      <c r="AE74" s="668"/>
      <c r="AF74" s="668"/>
      <c r="AG74" s="670"/>
      <c r="AH74" s="670"/>
      <c r="AI74" s="670"/>
    </row>
    <row r="75" spans="1:35" ht="29" x14ac:dyDescent="0.35">
      <c r="A75" s="547">
        <v>3.3</v>
      </c>
      <c r="B75" s="506" t="s">
        <v>47</v>
      </c>
      <c r="C75" s="506" t="s">
        <v>48</v>
      </c>
      <c r="D75" s="550">
        <v>30565</v>
      </c>
      <c r="E75" s="547" t="s">
        <v>13</v>
      </c>
      <c r="F75" s="43" t="s">
        <v>1</v>
      </c>
      <c r="G75" s="306" t="s">
        <v>185</v>
      </c>
      <c r="H75" s="328" t="s">
        <v>19</v>
      </c>
      <c r="I75" s="51" t="s">
        <v>19</v>
      </c>
      <c r="J75" s="51" t="s">
        <v>19</v>
      </c>
      <c r="K75" s="51" t="s">
        <v>19</v>
      </c>
      <c r="L75" s="496">
        <v>1</v>
      </c>
      <c r="M75" s="496">
        <v>1</v>
      </c>
      <c r="N75" s="496">
        <v>1</v>
      </c>
      <c r="O75" s="498">
        <v>1</v>
      </c>
      <c r="P75" s="498">
        <v>1</v>
      </c>
      <c r="Q75" s="500">
        <v>1</v>
      </c>
      <c r="R75" s="502">
        <v>1</v>
      </c>
      <c r="S75" s="504">
        <v>1</v>
      </c>
      <c r="T75" s="504">
        <v>1</v>
      </c>
      <c r="U75" s="484">
        <v>1</v>
      </c>
      <c r="V75" s="484">
        <v>1</v>
      </c>
      <c r="W75" s="484">
        <v>1</v>
      </c>
      <c r="X75" s="486">
        <v>1</v>
      </c>
      <c r="Y75" s="486">
        <v>1</v>
      </c>
      <c r="Z75" s="486">
        <v>1</v>
      </c>
      <c r="AA75" s="488">
        <v>1</v>
      </c>
      <c r="AB75" s="624">
        <v>1</v>
      </c>
      <c r="AC75" s="514">
        <v>1</v>
      </c>
      <c r="AD75" s="628">
        <v>1</v>
      </c>
      <c r="AE75" s="630">
        <v>1</v>
      </c>
      <c r="AF75" s="630">
        <v>1</v>
      </c>
      <c r="AG75" s="661">
        <v>1</v>
      </c>
      <c r="AH75" s="661">
        <v>1</v>
      </c>
      <c r="AI75" s="661">
        <v>1</v>
      </c>
    </row>
    <row r="76" spans="1:35" ht="29" x14ac:dyDescent="0.35">
      <c r="A76" s="548"/>
      <c r="B76" s="507"/>
      <c r="C76" s="507"/>
      <c r="D76" s="551"/>
      <c r="E76" s="548"/>
      <c r="F76" s="5" t="s">
        <v>2</v>
      </c>
      <c r="G76" s="303" t="s">
        <v>185</v>
      </c>
      <c r="H76" s="329" t="s">
        <v>19</v>
      </c>
      <c r="I76" s="320" t="s">
        <v>19</v>
      </c>
      <c r="J76" s="407" t="s">
        <v>19</v>
      </c>
      <c r="K76" s="320" t="s">
        <v>19</v>
      </c>
      <c r="L76" s="496"/>
      <c r="M76" s="496"/>
      <c r="N76" s="496"/>
      <c r="O76" s="498"/>
      <c r="P76" s="498"/>
      <c r="Q76" s="500"/>
      <c r="R76" s="502"/>
      <c r="S76" s="504"/>
      <c r="T76" s="504"/>
      <c r="U76" s="484"/>
      <c r="V76" s="484"/>
      <c r="W76" s="484"/>
      <c r="X76" s="486"/>
      <c r="Y76" s="486"/>
      <c r="Z76" s="486"/>
      <c r="AA76" s="489"/>
      <c r="AB76" s="625"/>
      <c r="AC76" s="515"/>
      <c r="AD76" s="628"/>
      <c r="AE76" s="630"/>
      <c r="AF76" s="630"/>
      <c r="AG76" s="661"/>
      <c r="AH76" s="661"/>
      <c r="AI76" s="661"/>
    </row>
    <row r="77" spans="1:35" ht="29" x14ac:dyDescent="0.35">
      <c r="A77" s="548"/>
      <c r="B77" s="507"/>
      <c r="C77" s="507"/>
      <c r="D77" s="551"/>
      <c r="E77" s="548"/>
      <c r="F77" s="5" t="s">
        <v>3</v>
      </c>
      <c r="G77" s="303" t="s">
        <v>185</v>
      </c>
      <c r="H77" s="329" t="s">
        <v>19</v>
      </c>
      <c r="I77" s="320" t="s">
        <v>19</v>
      </c>
      <c r="J77" s="407" t="s">
        <v>19</v>
      </c>
      <c r="K77" s="320" t="s">
        <v>19</v>
      </c>
      <c r="L77" s="496"/>
      <c r="M77" s="496"/>
      <c r="N77" s="496"/>
      <c r="O77" s="498"/>
      <c r="P77" s="498"/>
      <c r="Q77" s="500"/>
      <c r="R77" s="502"/>
      <c r="S77" s="504"/>
      <c r="T77" s="504"/>
      <c r="U77" s="484"/>
      <c r="V77" s="484"/>
      <c r="W77" s="484"/>
      <c r="X77" s="486"/>
      <c r="Y77" s="486"/>
      <c r="Z77" s="486"/>
      <c r="AA77" s="489"/>
      <c r="AB77" s="625"/>
      <c r="AC77" s="515"/>
      <c r="AD77" s="628"/>
      <c r="AE77" s="630"/>
      <c r="AF77" s="630"/>
      <c r="AG77" s="661"/>
      <c r="AH77" s="661"/>
      <c r="AI77" s="661"/>
    </row>
    <row r="78" spans="1:35" ht="29.5" thickBot="1" x14ac:dyDescent="0.4">
      <c r="A78" s="549"/>
      <c r="B78" s="508"/>
      <c r="C78" s="508"/>
      <c r="D78" s="552"/>
      <c r="E78" s="549"/>
      <c r="F78" s="24" t="s">
        <v>4</v>
      </c>
      <c r="G78" s="304" t="s">
        <v>185</v>
      </c>
      <c r="H78" s="38" t="s">
        <v>19</v>
      </c>
      <c r="I78" s="38" t="s">
        <v>19</v>
      </c>
      <c r="J78" s="38" t="s">
        <v>19</v>
      </c>
      <c r="K78" s="38" t="s">
        <v>19</v>
      </c>
      <c r="L78" s="497"/>
      <c r="M78" s="497"/>
      <c r="N78" s="497"/>
      <c r="O78" s="499"/>
      <c r="P78" s="499"/>
      <c r="Q78" s="501"/>
      <c r="R78" s="503"/>
      <c r="S78" s="505"/>
      <c r="T78" s="505"/>
      <c r="U78" s="485"/>
      <c r="V78" s="485"/>
      <c r="W78" s="485"/>
      <c r="X78" s="487"/>
      <c r="Y78" s="487"/>
      <c r="Z78" s="487"/>
      <c r="AA78" s="490"/>
      <c r="AB78" s="671"/>
      <c r="AC78" s="516"/>
      <c r="AD78" s="667"/>
      <c r="AE78" s="668"/>
      <c r="AF78" s="668"/>
      <c r="AG78" s="670"/>
      <c r="AH78" s="670"/>
      <c r="AI78" s="670"/>
    </row>
    <row r="79" spans="1:35" ht="15" thickBot="1" x14ac:dyDescent="0.4">
      <c r="A79" s="413">
        <v>3.4</v>
      </c>
      <c r="B79" s="413"/>
      <c r="C79" s="413"/>
      <c r="D79" s="414"/>
      <c r="E79" s="413"/>
      <c r="F79" s="415"/>
      <c r="G79" s="416"/>
      <c r="H79" s="417"/>
      <c r="I79" s="418"/>
      <c r="J79" s="418"/>
      <c r="K79" s="418"/>
      <c r="L79" s="419"/>
      <c r="M79" s="419"/>
      <c r="N79" s="419"/>
      <c r="O79" s="419"/>
      <c r="P79" s="419"/>
      <c r="Q79" s="420"/>
      <c r="R79" s="421"/>
      <c r="S79" s="419"/>
      <c r="T79" s="419"/>
      <c r="U79" s="419"/>
      <c r="V79" s="419"/>
      <c r="W79" s="419"/>
      <c r="X79" s="419"/>
      <c r="Y79" s="419"/>
      <c r="Z79" s="419"/>
      <c r="AA79" s="419"/>
      <c r="AB79" s="419"/>
      <c r="AC79" s="422"/>
      <c r="AD79" s="423"/>
      <c r="AE79" s="419"/>
      <c r="AF79" s="419"/>
      <c r="AG79" s="419"/>
      <c r="AH79" s="419"/>
      <c r="AI79" s="419"/>
    </row>
    <row r="80" spans="1:35" ht="15" thickTop="1" x14ac:dyDescent="0.35">
      <c r="A80" s="623" t="s">
        <v>62</v>
      </c>
      <c r="B80" s="608"/>
      <c r="C80" s="608"/>
      <c r="D80" s="608"/>
      <c r="E80" s="608"/>
      <c r="F80" s="608"/>
      <c r="G80" s="608"/>
      <c r="H80" s="608"/>
      <c r="I80" s="608"/>
      <c r="J80" s="608"/>
      <c r="K80" s="609"/>
      <c r="L80" s="73">
        <f t="shared" ref="L80:AI80" si="2">SUM(L62,L67,L71,L75,L79)</f>
        <v>8</v>
      </c>
      <c r="M80" s="73">
        <f t="shared" si="2"/>
        <v>4</v>
      </c>
      <c r="N80" s="73">
        <f t="shared" si="2"/>
        <v>3</v>
      </c>
      <c r="O80" s="74">
        <f t="shared" si="2"/>
        <v>8</v>
      </c>
      <c r="P80" s="74">
        <f t="shared" si="2"/>
        <v>4</v>
      </c>
      <c r="Q80" s="352">
        <f t="shared" si="2"/>
        <v>4</v>
      </c>
      <c r="R80" s="357">
        <f t="shared" si="2"/>
        <v>8</v>
      </c>
      <c r="S80" s="75">
        <f t="shared" si="2"/>
        <v>5</v>
      </c>
      <c r="T80" s="75">
        <f t="shared" si="2"/>
        <v>4</v>
      </c>
      <c r="U80" s="76">
        <f t="shared" si="2"/>
        <v>7</v>
      </c>
      <c r="V80" s="76">
        <f t="shared" si="2"/>
        <v>3</v>
      </c>
      <c r="W80" s="76">
        <f t="shared" si="2"/>
        <v>3</v>
      </c>
      <c r="X80" s="77">
        <f t="shared" si="2"/>
        <v>7</v>
      </c>
      <c r="Y80" s="77">
        <f t="shared" si="2"/>
        <v>4</v>
      </c>
      <c r="Z80" s="77">
        <f t="shared" si="2"/>
        <v>4</v>
      </c>
      <c r="AA80" s="78">
        <f t="shared" si="2"/>
        <v>8</v>
      </c>
      <c r="AB80" s="78">
        <f t="shared" si="2"/>
        <v>4</v>
      </c>
      <c r="AC80" s="358">
        <f t="shared" si="2"/>
        <v>4</v>
      </c>
      <c r="AD80" s="354">
        <f t="shared" si="2"/>
        <v>8</v>
      </c>
      <c r="AE80" s="79">
        <f t="shared" si="2"/>
        <v>5</v>
      </c>
      <c r="AF80" s="79">
        <f t="shared" si="2"/>
        <v>4</v>
      </c>
      <c r="AG80" s="80">
        <f t="shared" si="2"/>
        <v>8</v>
      </c>
      <c r="AH80" s="80">
        <f t="shared" si="2"/>
        <v>4</v>
      </c>
      <c r="AI80" s="80">
        <f t="shared" si="2"/>
        <v>4</v>
      </c>
    </row>
    <row r="82" spans="1:35" x14ac:dyDescent="0.35">
      <c r="A82" s="321" t="s">
        <v>49</v>
      </c>
      <c r="B82" s="54"/>
      <c r="C82" s="54"/>
      <c r="D82" s="54"/>
      <c r="E82" s="54"/>
      <c r="F82" s="54"/>
      <c r="G82" s="641"/>
      <c r="H82" s="642"/>
      <c r="I82" s="643"/>
      <c r="J82" s="643"/>
      <c r="K82" s="644"/>
      <c r="L82" s="537" t="s">
        <v>124</v>
      </c>
      <c r="M82" s="538"/>
      <c r="N82" s="538"/>
      <c r="O82" s="538"/>
      <c r="P82" s="538"/>
      <c r="Q82" s="538"/>
      <c r="R82" s="560" t="s">
        <v>322</v>
      </c>
      <c r="S82" s="538"/>
      <c r="T82" s="538"/>
      <c r="U82" s="538"/>
      <c r="V82" s="538"/>
      <c r="W82" s="538"/>
      <c r="X82" s="538"/>
      <c r="Y82" s="538"/>
      <c r="Z82" s="538"/>
      <c r="AA82" s="538"/>
      <c r="AB82" s="538"/>
      <c r="AC82" s="561"/>
      <c r="AD82" s="538" t="s">
        <v>323</v>
      </c>
      <c r="AE82" s="538"/>
      <c r="AF82" s="538"/>
      <c r="AG82" s="538"/>
      <c r="AH82" s="538"/>
      <c r="AI82" s="648"/>
    </row>
    <row r="83" spans="1:35" x14ac:dyDescent="0.35">
      <c r="A83" s="534" t="s">
        <v>50</v>
      </c>
      <c r="B83" s="535"/>
      <c r="C83" s="535"/>
      <c r="D83" s="535"/>
      <c r="E83" s="535"/>
      <c r="F83" s="535"/>
      <c r="G83" s="645"/>
      <c r="H83" s="646"/>
      <c r="I83" s="646"/>
      <c r="J83" s="646"/>
      <c r="K83" s="647"/>
      <c r="L83" s="649" t="s">
        <v>0</v>
      </c>
      <c r="M83" s="650"/>
      <c r="N83" s="593"/>
      <c r="O83" s="527" t="s">
        <v>16</v>
      </c>
      <c r="P83" s="651"/>
      <c r="Q83" s="651"/>
      <c r="R83" s="652" t="s">
        <v>1</v>
      </c>
      <c r="S83" s="653"/>
      <c r="T83" s="654"/>
      <c r="U83" s="655" t="s">
        <v>2</v>
      </c>
      <c r="V83" s="656"/>
      <c r="W83" s="657"/>
      <c r="X83" s="658" t="s">
        <v>3</v>
      </c>
      <c r="Y83" s="659"/>
      <c r="Z83" s="660"/>
      <c r="AA83" s="512" t="s">
        <v>4</v>
      </c>
      <c r="AB83" s="632"/>
      <c r="AC83" s="513"/>
      <c r="AD83" s="633" t="s">
        <v>17</v>
      </c>
      <c r="AE83" s="634"/>
      <c r="AF83" s="634"/>
      <c r="AG83" s="635" t="s">
        <v>18</v>
      </c>
      <c r="AH83" s="635"/>
      <c r="AI83" s="635"/>
    </row>
    <row r="84" spans="1:35" ht="150.75" customHeight="1" x14ac:dyDescent="0.35">
      <c r="A84" s="46" t="s">
        <v>28</v>
      </c>
      <c r="B84" s="46" t="s">
        <v>5</v>
      </c>
      <c r="C84" s="46" t="s">
        <v>6</v>
      </c>
      <c r="D84" s="47" t="s">
        <v>7</v>
      </c>
      <c r="E84" s="46" t="s">
        <v>8</v>
      </c>
      <c r="F84" s="46" t="s">
        <v>9</v>
      </c>
      <c r="G84" s="6" t="s">
        <v>75</v>
      </c>
      <c r="H84" s="6" t="s">
        <v>330</v>
      </c>
      <c r="I84" s="6" t="s">
        <v>212</v>
      </c>
      <c r="J84" s="6" t="s">
        <v>213</v>
      </c>
      <c r="K84" s="6" t="s">
        <v>331</v>
      </c>
      <c r="L84" s="7" t="s">
        <v>14</v>
      </c>
      <c r="M84" s="8" t="s">
        <v>114</v>
      </c>
      <c r="N84" s="8" t="s">
        <v>115</v>
      </c>
      <c r="O84" s="9" t="s">
        <v>14</v>
      </c>
      <c r="P84" s="10" t="s">
        <v>114</v>
      </c>
      <c r="Q84" s="351" t="s">
        <v>116</v>
      </c>
      <c r="R84" s="355" t="s">
        <v>14</v>
      </c>
      <c r="S84" s="11" t="s">
        <v>114</v>
      </c>
      <c r="T84" s="11" t="s">
        <v>116</v>
      </c>
      <c r="U84" s="12" t="s">
        <v>14</v>
      </c>
      <c r="V84" s="13" t="s">
        <v>114</v>
      </c>
      <c r="W84" s="13" t="s">
        <v>116</v>
      </c>
      <c r="X84" s="14" t="s">
        <v>14</v>
      </c>
      <c r="Y84" s="15" t="s">
        <v>114</v>
      </c>
      <c r="Z84" s="15" t="s">
        <v>116</v>
      </c>
      <c r="AA84" s="21" t="s">
        <v>14</v>
      </c>
      <c r="AB84" s="22" t="s">
        <v>114</v>
      </c>
      <c r="AC84" s="356" t="s">
        <v>116</v>
      </c>
      <c r="AD84" s="353" t="s">
        <v>14</v>
      </c>
      <c r="AE84" s="16" t="s">
        <v>114</v>
      </c>
      <c r="AF84" s="16" t="s">
        <v>116</v>
      </c>
      <c r="AG84" s="17" t="s">
        <v>14</v>
      </c>
      <c r="AH84" s="18" t="s">
        <v>114</v>
      </c>
      <c r="AI84" s="18" t="s">
        <v>116</v>
      </c>
    </row>
    <row r="85" spans="1:35" ht="29" x14ac:dyDescent="0.35">
      <c r="A85" s="548">
        <v>4.0999999999999996</v>
      </c>
      <c r="B85" s="548" t="s">
        <v>51</v>
      </c>
      <c r="C85" s="548" t="s">
        <v>52</v>
      </c>
      <c r="D85" s="551">
        <v>37066</v>
      </c>
      <c r="E85" s="548" t="s">
        <v>22</v>
      </c>
      <c r="F85" s="5" t="s">
        <v>1</v>
      </c>
      <c r="G85" s="303" t="s">
        <v>185</v>
      </c>
      <c r="H85" s="329" t="s">
        <v>59</v>
      </c>
      <c r="I85" s="320" t="s">
        <v>59</v>
      </c>
      <c r="J85" s="407" t="s">
        <v>59</v>
      </c>
      <c r="K85" s="320" t="s">
        <v>59</v>
      </c>
      <c r="L85" s="496">
        <v>1</v>
      </c>
      <c r="M85" s="496">
        <v>0</v>
      </c>
      <c r="N85" s="496">
        <v>0</v>
      </c>
      <c r="O85" s="498">
        <v>1</v>
      </c>
      <c r="P85" s="498">
        <v>0</v>
      </c>
      <c r="Q85" s="500">
        <v>0</v>
      </c>
      <c r="R85" s="502">
        <v>1</v>
      </c>
      <c r="S85" s="504">
        <v>0</v>
      </c>
      <c r="T85" s="504">
        <v>0</v>
      </c>
      <c r="U85" s="484">
        <v>1</v>
      </c>
      <c r="V85" s="484">
        <v>0</v>
      </c>
      <c r="W85" s="484">
        <v>0</v>
      </c>
      <c r="X85" s="486">
        <v>1</v>
      </c>
      <c r="Y85" s="486">
        <v>0</v>
      </c>
      <c r="Z85" s="486">
        <v>0</v>
      </c>
      <c r="AA85" s="488">
        <v>1</v>
      </c>
      <c r="AB85" s="624">
        <v>0</v>
      </c>
      <c r="AC85" s="514">
        <v>0</v>
      </c>
      <c r="AD85" s="628">
        <v>1</v>
      </c>
      <c r="AE85" s="630">
        <v>0</v>
      </c>
      <c r="AF85" s="630">
        <v>0</v>
      </c>
      <c r="AG85" s="661">
        <v>1</v>
      </c>
      <c r="AH85" s="661">
        <v>0</v>
      </c>
      <c r="AI85" s="661">
        <v>0</v>
      </c>
    </row>
    <row r="86" spans="1:35" ht="29" x14ac:dyDescent="0.35">
      <c r="A86" s="548"/>
      <c r="B86" s="548"/>
      <c r="C86" s="548"/>
      <c r="D86" s="551"/>
      <c r="E86" s="548"/>
      <c r="F86" s="5" t="s">
        <v>2</v>
      </c>
      <c r="G86" s="303" t="s">
        <v>185</v>
      </c>
      <c r="H86" s="329" t="s">
        <v>59</v>
      </c>
      <c r="I86" s="320" t="s">
        <v>59</v>
      </c>
      <c r="J86" s="407" t="s">
        <v>59</v>
      </c>
      <c r="K86" s="320" t="s">
        <v>59</v>
      </c>
      <c r="L86" s="496"/>
      <c r="M86" s="496"/>
      <c r="N86" s="496"/>
      <c r="O86" s="498"/>
      <c r="P86" s="498"/>
      <c r="Q86" s="500"/>
      <c r="R86" s="502"/>
      <c r="S86" s="504"/>
      <c r="T86" s="504"/>
      <c r="U86" s="484"/>
      <c r="V86" s="484"/>
      <c r="W86" s="484"/>
      <c r="X86" s="486"/>
      <c r="Y86" s="486"/>
      <c r="Z86" s="486"/>
      <c r="AA86" s="489"/>
      <c r="AB86" s="625"/>
      <c r="AC86" s="515"/>
      <c r="AD86" s="628"/>
      <c r="AE86" s="630"/>
      <c r="AF86" s="630"/>
      <c r="AG86" s="661"/>
      <c r="AH86" s="661"/>
      <c r="AI86" s="661"/>
    </row>
    <row r="87" spans="1:35" ht="29" x14ac:dyDescent="0.35">
      <c r="A87" s="548"/>
      <c r="B87" s="548"/>
      <c r="C87" s="548"/>
      <c r="D87" s="551"/>
      <c r="E87" s="548"/>
      <c r="F87" s="5" t="s">
        <v>3</v>
      </c>
      <c r="G87" s="303" t="s">
        <v>185</v>
      </c>
      <c r="H87" s="329" t="s">
        <v>59</v>
      </c>
      <c r="I87" s="320" t="s">
        <v>59</v>
      </c>
      <c r="J87" s="407" t="s">
        <v>59</v>
      </c>
      <c r="K87" s="320" t="s">
        <v>59</v>
      </c>
      <c r="L87" s="496"/>
      <c r="M87" s="496"/>
      <c r="N87" s="496"/>
      <c r="O87" s="498"/>
      <c r="P87" s="498"/>
      <c r="Q87" s="500"/>
      <c r="R87" s="502"/>
      <c r="S87" s="504"/>
      <c r="T87" s="504"/>
      <c r="U87" s="484"/>
      <c r="V87" s="484"/>
      <c r="W87" s="484"/>
      <c r="X87" s="486"/>
      <c r="Y87" s="486"/>
      <c r="Z87" s="486"/>
      <c r="AA87" s="489"/>
      <c r="AB87" s="625"/>
      <c r="AC87" s="515"/>
      <c r="AD87" s="628"/>
      <c r="AE87" s="630"/>
      <c r="AF87" s="630"/>
      <c r="AG87" s="661"/>
      <c r="AH87" s="661"/>
      <c r="AI87" s="661"/>
    </row>
    <row r="88" spans="1:35" ht="29.5" thickBot="1" x14ac:dyDescent="0.4">
      <c r="A88" s="549"/>
      <c r="B88" s="549"/>
      <c r="C88" s="549"/>
      <c r="D88" s="552"/>
      <c r="E88" s="549"/>
      <c r="F88" s="24" t="s">
        <v>4</v>
      </c>
      <c r="G88" s="304" t="s">
        <v>185</v>
      </c>
      <c r="H88" s="38" t="s">
        <v>59</v>
      </c>
      <c r="I88" s="38" t="s">
        <v>59</v>
      </c>
      <c r="J88" s="38" t="s">
        <v>59</v>
      </c>
      <c r="K88" s="38" t="s">
        <v>59</v>
      </c>
      <c r="L88" s="497"/>
      <c r="M88" s="497"/>
      <c r="N88" s="497"/>
      <c r="O88" s="499"/>
      <c r="P88" s="499"/>
      <c r="Q88" s="501"/>
      <c r="R88" s="503"/>
      <c r="S88" s="505"/>
      <c r="T88" s="505"/>
      <c r="U88" s="485"/>
      <c r="V88" s="485"/>
      <c r="W88" s="485"/>
      <c r="X88" s="487"/>
      <c r="Y88" s="487"/>
      <c r="Z88" s="487"/>
      <c r="AA88" s="490"/>
      <c r="AB88" s="671"/>
      <c r="AC88" s="516"/>
      <c r="AD88" s="667"/>
      <c r="AE88" s="668"/>
      <c r="AF88" s="668"/>
      <c r="AG88" s="670"/>
      <c r="AH88" s="670"/>
      <c r="AI88" s="670"/>
    </row>
    <row r="89" spans="1:35" ht="29" x14ac:dyDescent="0.35">
      <c r="A89" s="547">
        <v>4.2</v>
      </c>
      <c r="B89" s="547" t="s">
        <v>53</v>
      </c>
      <c r="C89" s="547" t="s">
        <v>54</v>
      </c>
      <c r="D89" s="550">
        <v>36418</v>
      </c>
      <c r="E89" s="547" t="s">
        <v>13</v>
      </c>
      <c r="F89" s="43" t="s">
        <v>1</v>
      </c>
      <c r="G89" s="305" t="s">
        <v>185</v>
      </c>
      <c r="H89" s="328" t="s">
        <v>59</v>
      </c>
      <c r="I89" s="50" t="s">
        <v>59</v>
      </c>
      <c r="J89" s="50" t="s">
        <v>19</v>
      </c>
      <c r="K89" s="50" t="s">
        <v>19</v>
      </c>
      <c r="L89" s="496">
        <v>1</v>
      </c>
      <c r="M89" s="496">
        <v>0</v>
      </c>
      <c r="N89" s="496">
        <v>0</v>
      </c>
      <c r="O89" s="498">
        <v>1</v>
      </c>
      <c r="P89" s="498">
        <v>0</v>
      </c>
      <c r="Q89" s="500">
        <v>0</v>
      </c>
      <c r="R89" s="502">
        <v>1</v>
      </c>
      <c r="S89" s="504">
        <v>0</v>
      </c>
      <c r="T89" s="504">
        <v>0</v>
      </c>
      <c r="U89" s="484">
        <v>1</v>
      </c>
      <c r="V89" s="484">
        <v>0</v>
      </c>
      <c r="W89" s="484">
        <v>0</v>
      </c>
      <c r="X89" s="486">
        <v>1</v>
      </c>
      <c r="Y89" s="486">
        <v>0</v>
      </c>
      <c r="Z89" s="486">
        <v>0</v>
      </c>
      <c r="AA89" s="488">
        <v>1</v>
      </c>
      <c r="AB89" s="624">
        <v>0</v>
      </c>
      <c r="AC89" s="514">
        <v>0</v>
      </c>
      <c r="AD89" s="628">
        <v>1</v>
      </c>
      <c r="AE89" s="630">
        <v>0</v>
      </c>
      <c r="AF89" s="630">
        <v>0</v>
      </c>
      <c r="AG89" s="661">
        <v>1</v>
      </c>
      <c r="AH89" s="661">
        <v>0</v>
      </c>
      <c r="AI89" s="661">
        <v>0</v>
      </c>
    </row>
    <row r="90" spans="1:35" ht="29" x14ac:dyDescent="0.35">
      <c r="A90" s="548"/>
      <c r="B90" s="548"/>
      <c r="C90" s="548"/>
      <c r="D90" s="551"/>
      <c r="E90" s="548"/>
      <c r="F90" s="5" t="s">
        <v>2</v>
      </c>
      <c r="G90" s="303" t="s">
        <v>185</v>
      </c>
      <c r="H90" s="329" t="s">
        <v>59</v>
      </c>
      <c r="I90" s="320" t="s">
        <v>59</v>
      </c>
      <c r="J90" s="407" t="s">
        <v>19</v>
      </c>
      <c r="K90" s="320" t="s">
        <v>19</v>
      </c>
      <c r="L90" s="496"/>
      <c r="M90" s="496"/>
      <c r="N90" s="496"/>
      <c r="O90" s="498"/>
      <c r="P90" s="498"/>
      <c r="Q90" s="500"/>
      <c r="R90" s="502"/>
      <c r="S90" s="504"/>
      <c r="T90" s="504"/>
      <c r="U90" s="484"/>
      <c r="V90" s="484"/>
      <c r="W90" s="484"/>
      <c r="X90" s="486"/>
      <c r="Y90" s="486"/>
      <c r="Z90" s="486"/>
      <c r="AA90" s="489"/>
      <c r="AB90" s="625"/>
      <c r="AC90" s="515"/>
      <c r="AD90" s="628"/>
      <c r="AE90" s="630"/>
      <c r="AF90" s="630"/>
      <c r="AG90" s="661"/>
      <c r="AH90" s="661"/>
      <c r="AI90" s="661"/>
    </row>
    <row r="91" spans="1:35" ht="29" x14ac:dyDescent="0.35">
      <c r="A91" s="548"/>
      <c r="B91" s="548"/>
      <c r="C91" s="548"/>
      <c r="D91" s="551"/>
      <c r="E91" s="548"/>
      <c r="F91" s="5" t="s">
        <v>3</v>
      </c>
      <c r="G91" s="303" t="s">
        <v>185</v>
      </c>
      <c r="H91" s="329" t="s">
        <v>59</v>
      </c>
      <c r="I91" s="320" t="s">
        <v>59</v>
      </c>
      <c r="J91" s="407" t="s">
        <v>19</v>
      </c>
      <c r="K91" s="320" t="s">
        <v>19</v>
      </c>
      <c r="L91" s="496"/>
      <c r="M91" s="496"/>
      <c r="N91" s="496"/>
      <c r="O91" s="498"/>
      <c r="P91" s="498"/>
      <c r="Q91" s="500"/>
      <c r="R91" s="502"/>
      <c r="S91" s="504"/>
      <c r="T91" s="504"/>
      <c r="U91" s="484"/>
      <c r="V91" s="484"/>
      <c r="W91" s="484"/>
      <c r="X91" s="486"/>
      <c r="Y91" s="486"/>
      <c r="Z91" s="486"/>
      <c r="AA91" s="489"/>
      <c r="AB91" s="625"/>
      <c r="AC91" s="515"/>
      <c r="AD91" s="628"/>
      <c r="AE91" s="630"/>
      <c r="AF91" s="630"/>
      <c r="AG91" s="661"/>
      <c r="AH91" s="661"/>
      <c r="AI91" s="661"/>
    </row>
    <row r="92" spans="1:35" ht="29.5" thickBot="1" x14ac:dyDescent="0.4">
      <c r="A92" s="549"/>
      <c r="B92" s="549"/>
      <c r="C92" s="549"/>
      <c r="D92" s="552"/>
      <c r="E92" s="549"/>
      <c r="F92" s="24" t="s">
        <v>4</v>
      </c>
      <c r="G92" s="304" t="s">
        <v>185</v>
      </c>
      <c r="H92" s="38" t="s">
        <v>59</v>
      </c>
      <c r="I92" s="38" t="s">
        <v>59</v>
      </c>
      <c r="J92" s="38" t="s">
        <v>19</v>
      </c>
      <c r="K92" s="38" t="s">
        <v>19</v>
      </c>
      <c r="L92" s="497"/>
      <c r="M92" s="497"/>
      <c r="N92" s="497"/>
      <c r="O92" s="499"/>
      <c r="P92" s="499"/>
      <c r="Q92" s="501"/>
      <c r="R92" s="503"/>
      <c r="S92" s="505"/>
      <c r="T92" s="505"/>
      <c r="U92" s="485"/>
      <c r="V92" s="485"/>
      <c r="W92" s="485"/>
      <c r="X92" s="487"/>
      <c r="Y92" s="487"/>
      <c r="Z92" s="487"/>
      <c r="AA92" s="490"/>
      <c r="AB92" s="671"/>
      <c r="AC92" s="516"/>
      <c r="AD92" s="667"/>
      <c r="AE92" s="668"/>
      <c r="AF92" s="668"/>
      <c r="AG92" s="670"/>
      <c r="AH92" s="670"/>
      <c r="AI92" s="670"/>
    </row>
    <row r="93" spans="1:35" ht="29" x14ac:dyDescent="0.35">
      <c r="A93" s="546">
        <v>4.3</v>
      </c>
      <c r="B93" s="606" t="s">
        <v>55</v>
      </c>
      <c r="C93" s="606" t="s">
        <v>56</v>
      </c>
      <c r="D93" s="612">
        <v>29270</v>
      </c>
      <c r="E93" s="546" t="s">
        <v>13</v>
      </c>
      <c r="F93" s="43" t="s">
        <v>1</v>
      </c>
      <c r="G93" s="306" t="s">
        <v>185</v>
      </c>
      <c r="H93" s="328" t="s">
        <v>59</v>
      </c>
      <c r="I93" s="327" t="s">
        <v>59</v>
      </c>
      <c r="J93" s="327" t="s">
        <v>59</v>
      </c>
      <c r="K93" s="327" t="s">
        <v>59</v>
      </c>
      <c r="L93" s="570">
        <v>1</v>
      </c>
      <c r="M93" s="570">
        <v>0</v>
      </c>
      <c r="N93" s="570">
        <v>0</v>
      </c>
      <c r="O93" s="572">
        <v>1</v>
      </c>
      <c r="P93" s="572">
        <v>0</v>
      </c>
      <c r="Q93" s="574">
        <v>0</v>
      </c>
      <c r="R93" s="566">
        <v>1</v>
      </c>
      <c r="S93" s="567">
        <v>0</v>
      </c>
      <c r="T93" s="567">
        <v>0</v>
      </c>
      <c r="U93" s="568">
        <v>1</v>
      </c>
      <c r="V93" s="568">
        <v>0</v>
      </c>
      <c r="W93" s="568">
        <v>0</v>
      </c>
      <c r="X93" s="578">
        <v>1</v>
      </c>
      <c r="Y93" s="578">
        <v>0</v>
      </c>
      <c r="Z93" s="578">
        <v>0</v>
      </c>
      <c r="AA93" s="579">
        <v>1</v>
      </c>
      <c r="AB93" s="664">
        <v>0</v>
      </c>
      <c r="AC93" s="665">
        <v>0</v>
      </c>
      <c r="AD93" s="666">
        <v>1</v>
      </c>
      <c r="AE93" s="669">
        <v>0</v>
      </c>
      <c r="AF93" s="669">
        <v>0</v>
      </c>
      <c r="AG93" s="663">
        <v>1</v>
      </c>
      <c r="AH93" s="663">
        <v>0</v>
      </c>
      <c r="AI93" s="663">
        <v>0</v>
      </c>
    </row>
    <row r="94" spans="1:35" ht="29" x14ac:dyDescent="0.35">
      <c r="A94" s="544"/>
      <c r="B94" s="554"/>
      <c r="C94" s="554"/>
      <c r="D94" s="613"/>
      <c r="E94" s="544"/>
      <c r="F94" s="5" t="s">
        <v>2</v>
      </c>
      <c r="G94" s="303" t="s">
        <v>185</v>
      </c>
      <c r="H94" s="329" t="s">
        <v>59</v>
      </c>
      <c r="I94" s="320" t="s">
        <v>59</v>
      </c>
      <c r="J94" s="407" t="s">
        <v>59</v>
      </c>
      <c r="K94" s="320" t="s">
        <v>59</v>
      </c>
      <c r="L94" s="496"/>
      <c r="M94" s="496"/>
      <c r="N94" s="496"/>
      <c r="O94" s="498"/>
      <c r="P94" s="498"/>
      <c r="Q94" s="500"/>
      <c r="R94" s="502"/>
      <c r="S94" s="504"/>
      <c r="T94" s="504"/>
      <c r="U94" s="484"/>
      <c r="V94" s="484"/>
      <c r="W94" s="484"/>
      <c r="X94" s="486"/>
      <c r="Y94" s="486"/>
      <c r="Z94" s="486"/>
      <c r="AA94" s="489"/>
      <c r="AB94" s="625"/>
      <c r="AC94" s="515"/>
      <c r="AD94" s="628"/>
      <c r="AE94" s="630"/>
      <c r="AF94" s="630"/>
      <c r="AG94" s="661"/>
      <c r="AH94" s="661"/>
      <c r="AI94" s="661"/>
    </row>
    <row r="95" spans="1:35" ht="29" x14ac:dyDescent="0.35">
      <c r="A95" s="544"/>
      <c r="B95" s="554"/>
      <c r="C95" s="554"/>
      <c r="D95" s="613"/>
      <c r="E95" s="544"/>
      <c r="F95" s="5" t="s">
        <v>3</v>
      </c>
      <c r="G95" s="303" t="s">
        <v>185</v>
      </c>
      <c r="H95" s="329" t="s">
        <v>59</v>
      </c>
      <c r="I95" s="320" t="s">
        <v>59</v>
      </c>
      <c r="J95" s="407" t="s">
        <v>59</v>
      </c>
      <c r="K95" s="320" t="s">
        <v>59</v>
      </c>
      <c r="L95" s="496"/>
      <c r="M95" s="496"/>
      <c r="N95" s="496"/>
      <c r="O95" s="498"/>
      <c r="P95" s="498"/>
      <c r="Q95" s="500"/>
      <c r="R95" s="502"/>
      <c r="S95" s="504"/>
      <c r="T95" s="504"/>
      <c r="U95" s="484"/>
      <c r="V95" s="484"/>
      <c r="W95" s="484"/>
      <c r="X95" s="486"/>
      <c r="Y95" s="486"/>
      <c r="Z95" s="486"/>
      <c r="AA95" s="489"/>
      <c r="AB95" s="625"/>
      <c r="AC95" s="515"/>
      <c r="AD95" s="628"/>
      <c r="AE95" s="630"/>
      <c r="AF95" s="630"/>
      <c r="AG95" s="661"/>
      <c r="AH95" s="661"/>
      <c r="AI95" s="661"/>
    </row>
    <row r="96" spans="1:35" ht="29.5" thickBot="1" x14ac:dyDescent="0.4">
      <c r="A96" s="605"/>
      <c r="B96" s="607"/>
      <c r="C96" s="607"/>
      <c r="D96" s="614"/>
      <c r="E96" s="605"/>
      <c r="F96" s="81" t="s">
        <v>4</v>
      </c>
      <c r="G96" s="307" t="s">
        <v>185</v>
      </c>
      <c r="H96" s="329" t="s">
        <v>59</v>
      </c>
      <c r="I96" s="51" t="s">
        <v>59</v>
      </c>
      <c r="J96" s="51" t="s">
        <v>59</v>
      </c>
      <c r="K96" s="51" t="s">
        <v>59</v>
      </c>
      <c r="L96" s="571"/>
      <c r="M96" s="571"/>
      <c r="N96" s="571"/>
      <c r="O96" s="573"/>
      <c r="P96" s="573"/>
      <c r="Q96" s="575"/>
      <c r="R96" s="594"/>
      <c r="S96" s="595"/>
      <c r="T96" s="595"/>
      <c r="U96" s="596"/>
      <c r="V96" s="596"/>
      <c r="W96" s="596"/>
      <c r="X96" s="583"/>
      <c r="Y96" s="583"/>
      <c r="Z96" s="583"/>
      <c r="AA96" s="584"/>
      <c r="AB96" s="626"/>
      <c r="AC96" s="627"/>
      <c r="AD96" s="629"/>
      <c r="AE96" s="631"/>
      <c r="AF96" s="631"/>
      <c r="AG96" s="662"/>
      <c r="AH96" s="662"/>
      <c r="AI96" s="662"/>
    </row>
    <row r="97" spans="1:35" ht="15" thickTop="1" x14ac:dyDescent="0.35">
      <c r="A97" s="623" t="s">
        <v>63</v>
      </c>
      <c r="B97" s="608"/>
      <c r="C97" s="608"/>
      <c r="D97" s="608"/>
      <c r="E97" s="608"/>
      <c r="F97" s="608"/>
      <c r="G97" s="608"/>
      <c r="H97" s="608"/>
      <c r="I97" s="608"/>
      <c r="J97" s="608"/>
      <c r="K97" s="609"/>
      <c r="L97" s="73">
        <f>SUM(L80,L85,L89,L93)</f>
        <v>11</v>
      </c>
      <c r="M97" s="73">
        <f t="shared" ref="M97:AI97" si="3">SUM(M80,M85,M89,M93)</f>
        <v>4</v>
      </c>
      <c r="N97" s="73">
        <f t="shared" si="3"/>
        <v>3</v>
      </c>
      <c r="O97" s="74">
        <f t="shared" si="3"/>
        <v>11</v>
      </c>
      <c r="P97" s="74">
        <f t="shared" si="3"/>
        <v>4</v>
      </c>
      <c r="Q97" s="352">
        <f t="shared" si="3"/>
        <v>4</v>
      </c>
      <c r="R97" s="357">
        <f t="shared" si="3"/>
        <v>11</v>
      </c>
      <c r="S97" s="75">
        <f t="shared" si="3"/>
        <v>5</v>
      </c>
      <c r="T97" s="75">
        <f t="shared" si="3"/>
        <v>4</v>
      </c>
      <c r="U97" s="76">
        <f t="shared" si="3"/>
        <v>10</v>
      </c>
      <c r="V97" s="76">
        <f t="shared" si="3"/>
        <v>3</v>
      </c>
      <c r="W97" s="76">
        <f t="shared" si="3"/>
        <v>3</v>
      </c>
      <c r="X97" s="77">
        <f t="shared" si="3"/>
        <v>10</v>
      </c>
      <c r="Y97" s="77">
        <f t="shared" si="3"/>
        <v>4</v>
      </c>
      <c r="Z97" s="77">
        <f t="shared" si="3"/>
        <v>4</v>
      </c>
      <c r="AA97" s="78">
        <f t="shared" si="3"/>
        <v>11</v>
      </c>
      <c r="AB97" s="78">
        <f t="shared" si="3"/>
        <v>4</v>
      </c>
      <c r="AC97" s="358">
        <f t="shared" si="3"/>
        <v>4</v>
      </c>
      <c r="AD97" s="354">
        <f t="shared" si="3"/>
        <v>11</v>
      </c>
      <c r="AE97" s="79">
        <f t="shared" si="3"/>
        <v>5</v>
      </c>
      <c r="AF97" s="79">
        <f t="shared" si="3"/>
        <v>4</v>
      </c>
      <c r="AG97" s="80">
        <f t="shared" si="3"/>
        <v>11</v>
      </c>
      <c r="AH97" s="80">
        <f t="shared" si="3"/>
        <v>4</v>
      </c>
      <c r="AI97" s="80">
        <f t="shared" si="3"/>
        <v>4</v>
      </c>
    </row>
    <row r="99" spans="1:35" x14ac:dyDescent="0.35">
      <c r="A99" s="321" t="s">
        <v>57</v>
      </c>
      <c r="B99" s="54"/>
      <c r="C99" s="54"/>
      <c r="D99" s="54"/>
      <c r="E99" s="54"/>
      <c r="F99" s="99"/>
      <c r="G99" s="641"/>
      <c r="H99" s="642"/>
      <c r="I99" s="643"/>
      <c r="J99" s="643"/>
      <c r="K99" s="644"/>
      <c r="L99" s="537" t="s">
        <v>124</v>
      </c>
      <c r="M99" s="538"/>
      <c r="N99" s="538"/>
      <c r="O99" s="538"/>
      <c r="P99" s="538"/>
      <c r="Q99" s="538"/>
      <c r="R99" s="560" t="s">
        <v>322</v>
      </c>
      <c r="S99" s="538"/>
      <c r="T99" s="538"/>
      <c r="U99" s="538"/>
      <c r="V99" s="538"/>
      <c r="W99" s="538"/>
      <c r="X99" s="538"/>
      <c r="Y99" s="538"/>
      <c r="Z99" s="538"/>
      <c r="AA99" s="538"/>
      <c r="AB99" s="538"/>
      <c r="AC99" s="561"/>
      <c r="AD99" s="538" t="s">
        <v>323</v>
      </c>
      <c r="AE99" s="538"/>
      <c r="AF99" s="538"/>
      <c r="AG99" s="538"/>
      <c r="AH99" s="538"/>
      <c r="AI99" s="648"/>
    </row>
    <row r="100" spans="1:35" x14ac:dyDescent="0.35">
      <c r="A100" s="534" t="s">
        <v>58</v>
      </c>
      <c r="B100" s="535"/>
      <c r="C100" s="535"/>
      <c r="D100" s="535"/>
      <c r="E100" s="535"/>
      <c r="F100" s="536"/>
      <c r="G100" s="645"/>
      <c r="H100" s="646"/>
      <c r="I100" s="646"/>
      <c r="J100" s="646"/>
      <c r="K100" s="647"/>
      <c r="L100" s="649" t="s">
        <v>0</v>
      </c>
      <c r="M100" s="650"/>
      <c r="N100" s="593"/>
      <c r="O100" s="527" t="s">
        <v>16</v>
      </c>
      <c r="P100" s="651"/>
      <c r="Q100" s="651"/>
      <c r="R100" s="652" t="s">
        <v>1</v>
      </c>
      <c r="S100" s="653"/>
      <c r="T100" s="654"/>
      <c r="U100" s="655" t="s">
        <v>2</v>
      </c>
      <c r="V100" s="656"/>
      <c r="W100" s="657"/>
      <c r="X100" s="658" t="s">
        <v>3</v>
      </c>
      <c r="Y100" s="659"/>
      <c r="Z100" s="660"/>
      <c r="AA100" s="512" t="s">
        <v>4</v>
      </c>
      <c r="AB100" s="632"/>
      <c r="AC100" s="513"/>
      <c r="AD100" s="633" t="s">
        <v>17</v>
      </c>
      <c r="AE100" s="634"/>
      <c r="AF100" s="634"/>
      <c r="AG100" s="635" t="s">
        <v>18</v>
      </c>
      <c r="AH100" s="635"/>
      <c r="AI100" s="635"/>
    </row>
    <row r="101" spans="1:35" ht="130.5" x14ac:dyDescent="0.35">
      <c r="A101" s="58" t="s">
        <v>28</v>
      </c>
      <c r="B101" s="46" t="s">
        <v>5</v>
      </c>
      <c r="C101" s="46" t="s">
        <v>6</v>
      </c>
      <c r="D101" s="47" t="s">
        <v>7</v>
      </c>
      <c r="E101" s="46" t="s">
        <v>8</v>
      </c>
      <c r="F101" s="46" t="s">
        <v>9</v>
      </c>
      <c r="G101" s="6" t="s">
        <v>75</v>
      </c>
      <c r="H101" s="6" t="s">
        <v>330</v>
      </c>
      <c r="I101" s="6" t="s">
        <v>212</v>
      </c>
      <c r="J101" s="6" t="s">
        <v>213</v>
      </c>
      <c r="K101" s="6" t="s">
        <v>331</v>
      </c>
      <c r="L101" s="7" t="s">
        <v>14</v>
      </c>
      <c r="M101" s="8" t="s">
        <v>114</v>
      </c>
      <c r="N101" s="8" t="s">
        <v>115</v>
      </c>
      <c r="O101" s="9" t="s">
        <v>14</v>
      </c>
      <c r="P101" s="10" t="s">
        <v>114</v>
      </c>
      <c r="Q101" s="351" t="s">
        <v>116</v>
      </c>
      <c r="R101" s="355" t="s">
        <v>14</v>
      </c>
      <c r="S101" s="11" t="s">
        <v>114</v>
      </c>
      <c r="T101" s="11" t="s">
        <v>116</v>
      </c>
      <c r="U101" s="12" t="s">
        <v>14</v>
      </c>
      <c r="V101" s="13" t="s">
        <v>114</v>
      </c>
      <c r="W101" s="13" t="s">
        <v>116</v>
      </c>
      <c r="X101" s="14" t="s">
        <v>14</v>
      </c>
      <c r="Y101" s="15" t="s">
        <v>114</v>
      </c>
      <c r="Z101" s="15" t="s">
        <v>116</v>
      </c>
      <c r="AA101" s="21" t="s">
        <v>14</v>
      </c>
      <c r="AB101" s="22" t="s">
        <v>114</v>
      </c>
      <c r="AC101" s="356" t="s">
        <v>116</v>
      </c>
      <c r="AD101" s="353" t="s">
        <v>14</v>
      </c>
      <c r="AE101" s="16" t="s">
        <v>114</v>
      </c>
      <c r="AF101" s="16" t="s">
        <v>116</v>
      </c>
      <c r="AG101" s="17" t="s">
        <v>14</v>
      </c>
      <c r="AH101" s="18" t="s">
        <v>114</v>
      </c>
      <c r="AI101" s="18" t="s">
        <v>116</v>
      </c>
    </row>
    <row r="102" spans="1:35" ht="43.5" x14ac:dyDescent="0.35">
      <c r="A102" s="636">
        <v>5.0999999999999996</v>
      </c>
      <c r="B102" s="639" t="s">
        <v>37</v>
      </c>
      <c r="C102" s="639" t="s">
        <v>38</v>
      </c>
      <c r="D102" s="640">
        <v>24976</v>
      </c>
      <c r="E102" s="639" t="s">
        <v>22</v>
      </c>
      <c r="F102" s="23" t="s">
        <v>1</v>
      </c>
      <c r="G102" s="308" t="s">
        <v>187</v>
      </c>
      <c r="H102" s="329" t="s">
        <v>19</v>
      </c>
      <c r="I102" s="320" t="s">
        <v>19</v>
      </c>
      <c r="J102" s="407" t="s">
        <v>19</v>
      </c>
      <c r="K102" s="320" t="s">
        <v>19</v>
      </c>
      <c r="L102" s="496">
        <v>0</v>
      </c>
      <c r="M102" s="496">
        <v>0</v>
      </c>
      <c r="N102" s="496">
        <v>0</v>
      </c>
      <c r="O102" s="498">
        <v>0</v>
      </c>
      <c r="P102" s="498">
        <v>0</v>
      </c>
      <c r="Q102" s="500">
        <v>0</v>
      </c>
      <c r="R102" s="502">
        <v>0</v>
      </c>
      <c r="S102" s="504">
        <v>0</v>
      </c>
      <c r="T102" s="504">
        <v>0</v>
      </c>
      <c r="U102" s="484">
        <v>0</v>
      </c>
      <c r="V102" s="484">
        <v>0</v>
      </c>
      <c r="W102" s="484">
        <v>0</v>
      </c>
      <c r="X102" s="486">
        <v>0</v>
      </c>
      <c r="Y102" s="486">
        <v>0</v>
      </c>
      <c r="Z102" s="486">
        <v>0</v>
      </c>
      <c r="AA102" s="488">
        <v>0</v>
      </c>
      <c r="AB102" s="624">
        <v>0</v>
      </c>
      <c r="AC102" s="514">
        <v>0</v>
      </c>
      <c r="AD102" s="628">
        <v>0</v>
      </c>
      <c r="AE102" s="630">
        <v>0</v>
      </c>
      <c r="AF102" s="630">
        <v>0</v>
      </c>
      <c r="AG102" s="661">
        <v>0</v>
      </c>
      <c r="AH102" s="661">
        <v>0</v>
      </c>
      <c r="AI102" s="661">
        <v>0</v>
      </c>
    </row>
    <row r="103" spans="1:35" x14ac:dyDescent="0.35">
      <c r="A103" s="637"/>
      <c r="B103" s="589"/>
      <c r="C103" s="589"/>
      <c r="D103" s="598"/>
      <c r="E103" s="589"/>
      <c r="F103" s="5" t="s">
        <v>2</v>
      </c>
      <c r="G103" s="308" t="s">
        <v>186</v>
      </c>
      <c r="H103" s="320" t="s">
        <v>59</v>
      </c>
      <c r="I103" s="320" t="s">
        <v>59</v>
      </c>
      <c r="J103" s="407" t="s">
        <v>59</v>
      </c>
      <c r="K103" s="320" t="s">
        <v>59</v>
      </c>
      <c r="L103" s="496"/>
      <c r="M103" s="496"/>
      <c r="N103" s="496"/>
      <c r="O103" s="498"/>
      <c r="P103" s="498"/>
      <c r="Q103" s="500"/>
      <c r="R103" s="502"/>
      <c r="S103" s="504"/>
      <c r="T103" s="504"/>
      <c r="U103" s="484"/>
      <c r="V103" s="484"/>
      <c r="W103" s="484"/>
      <c r="X103" s="486"/>
      <c r="Y103" s="486"/>
      <c r="Z103" s="486"/>
      <c r="AA103" s="489"/>
      <c r="AB103" s="625"/>
      <c r="AC103" s="515"/>
      <c r="AD103" s="628"/>
      <c r="AE103" s="630"/>
      <c r="AF103" s="630"/>
      <c r="AG103" s="661"/>
      <c r="AH103" s="661"/>
      <c r="AI103" s="661"/>
    </row>
    <row r="104" spans="1:35" x14ac:dyDescent="0.35">
      <c r="A104" s="637"/>
      <c r="B104" s="589"/>
      <c r="C104" s="589"/>
      <c r="D104" s="598"/>
      <c r="E104" s="589"/>
      <c r="F104" s="5" t="s">
        <v>3</v>
      </c>
      <c r="G104" s="308" t="s">
        <v>186</v>
      </c>
      <c r="H104" s="320" t="s">
        <v>59</v>
      </c>
      <c r="I104" s="320" t="s">
        <v>59</v>
      </c>
      <c r="J104" s="407" t="s">
        <v>59</v>
      </c>
      <c r="K104" s="320" t="s">
        <v>59</v>
      </c>
      <c r="L104" s="496"/>
      <c r="M104" s="496"/>
      <c r="N104" s="496"/>
      <c r="O104" s="498"/>
      <c r="P104" s="498"/>
      <c r="Q104" s="500"/>
      <c r="R104" s="502"/>
      <c r="S104" s="504"/>
      <c r="T104" s="504"/>
      <c r="U104" s="484"/>
      <c r="V104" s="484"/>
      <c r="W104" s="484"/>
      <c r="X104" s="486"/>
      <c r="Y104" s="486"/>
      <c r="Z104" s="486"/>
      <c r="AA104" s="489"/>
      <c r="AB104" s="625"/>
      <c r="AC104" s="515"/>
      <c r="AD104" s="628"/>
      <c r="AE104" s="630"/>
      <c r="AF104" s="630"/>
      <c r="AG104" s="661"/>
      <c r="AH104" s="661"/>
      <c r="AI104" s="661"/>
    </row>
    <row r="105" spans="1:35" ht="44" thickBot="1" x14ac:dyDescent="0.4">
      <c r="A105" s="638"/>
      <c r="B105" s="590"/>
      <c r="C105" s="590"/>
      <c r="D105" s="599"/>
      <c r="E105" s="590"/>
      <c r="F105" s="81" t="s">
        <v>4</v>
      </c>
      <c r="G105" s="308" t="s">
        <v>187</v>
      </c>
      <c r="H105" s="330" t="s">
        <v>59</v>
      </c>
      <c r="I105" s="98" t="s">
        <v>59</v>
      </c>
      <c r="J105" s="98" t="s">
        <v>19</v>
      </c>
      <c r="K105" s="98" t="s">
        <v>19</v>
      </c>
      <c r="L105" s="571"/>
      <c r="M105" s="571"/>
      <c r="N105" s="571"/>
      <c r="O105" s="573"/>
      <c r="P105" s="573"/>
      <c r="Q105" s="575"/>
      <c r="R105" s="594"/>
      <c r="S105" s="595"/>
      <c r="T105" s="595"/>
      <c r="U105" s="596"/>
      <c r="V105" s="596"/>
      <c r="W105" s="596"/>
      <c r="X105" s="583"/>
      <c r="Y105" s="583"/>
      <c r="Z105" s="583"/>
      <c r="AA105" s="584"/>
      <c r="AB105" s="626"/>
      <c r="AC105" s="627"/>
      <c r="AD105" s="629"/>
      <c r="AE105" s="631"/>
      <c r="AF105" s="631"/>
      <c r="AG105" s="662"/>
      <c r="AH105" s="662"/>
      <c r="AI105" s="662"/>
    </row>
    <row r="106" spans="1:35" ht="15" thickTop="1" x14ac:dyDescent="0.35">
      <c r="A106" s="623" t="s">
        <v>64</v>
      </c>
      <c r="B106" s="608"/>
      <c r="C106" s="608"/>
      <c r="D106" s="608"/>
      <c r="E106" s="608"/>
      <c r="F106" s="608"/>
      <c r="G106" s="608"/>
      <c r="H106" s="608"/>
      <c r="I106" s="608"/>
      <c r="J106" s="608"/>
      <c r="K106" s="609"/>
      <c r="L106" s="73">
        <f>SUM(L97,L102)</f>
        <v>11</v>
      </c>
      <c r="M106" s="73">
        <f t="shared" ref="M106:AI106" si="4">SUM(M97,M102)</f>
        <v>4</v>
      </c>
      <c r="N106" s="73">
        <f t="shared" si="4"/>
        <v>3</v>
      </c>
      <c r="O106" s="74">
        <f t="shared" si="4"/>
        <v>11</v>
      </c>
      <c r="P106" s="74">
        <f t="shared" si="4"/>
        <v>4</v>
      </c>
      <c r="Q106" s="352">
        <f t="shared" si="4"/>
        <v>4</v>
      </c>
      <c r="R106" s="357">
        <f t="shared" si="4"/>
        <v>11</v>
      </c>
      <c r="S106" s="75">
        <f t="shared" si="4"/>
        <v>5</v>
      </c>
      <c r="T106" s="75">
        <f t="shared" si="4"/>
        <v>4</v>
      </c>
      <c r="U106" s="76">
        <f t="shared" si="4"/>
        <v>10</v>
      </c>
      <c r="V106" s="76">
        <f t="shared" si="4"/>
        <v>3</v>
      </c>
      <c r="W106" s="76">
        <f t="shared" si="4"/>
        <v>3</v>
      </c>
      <c r="X106" s="77">
        <f t="shared" si="4"/>
        <v>10</v>
      </c>
      <c r="Y106" s="77">
        <f t="shared" si="4"/>
        <v>4</v>
      </c>
      <c r="Z106" s="77">
        <f t="shared" si="4"/>
        <v>4</v>
      </c>
      <c r="AA106" s="78">
        <f t="shared" si="4"/>
        <v>11</v>
      </c>
      <c r="AB106" s="78">
        <f t="shared" si="4"/>
        <v>4</v>
      </c>
      <c r="AC106" s="358">
        <f t="shared" si="4"/>
        <v>4</v>
      </c>
      <c r="AD106" s="354">
        <f t="shared" si="4"/>
        <v>11</v>
      </c>
      <c r="AE106" s="79">
        <f t="shared" si="4"/>
        <v>5</v>
      </c>
      <c r="AF106" s="79">
        <f t="shared" si="4"/>
        <v>4</v>
      </c>
      <c r="AG106" s="80">
        <f t="shared" si="4"/>
        <v>11</v>
      </c>
      <c r="AH106" s="80">
        <f t="shared" si="4"/>
        <v>4</v>
      </c>
      <c r="AI106" s="80">
        <f t="shared" si="4"/>
        <v>4</v>
      </c>
    </row>
  </sheetData>
  <sheetProtection formatCells="0" formatColumns="0" formatRows="0"/>
  <customSheetViews>
    <customSheetView guid="{88E5B5CF-93BF-4D69-9A61-4DBB0D7EC9F1}" scale="60" topLeftCell="I92">
      <selection activeCell="K100" sqref="K100"/>
      <pageMargins left="0.7" right="0.7" top="0.75" bottom="0.75" header="0.3" footer="0.3"/>
      <pageSetup orientation="portrait" horizontalDpi="300" verticalDpi="300" r:id="rId1"/>
    </customSheetView>
    <customSheetView guid="{FAE0150E-63C2-4146-A11C-2EC44FC304B5}" scale="60" topLeftCell="A76">
      <selection activeCell="H88" sqref="H88"/>
      <pageMargins left="0.7" right="0.7" top="0.75" bottom="0.75" header="0.3" footer="0.3"/>
      <pageSetup orientation="portrait" horizontalDpi="300" verticalDpi="300" r:id="rId2"/>
    </customSheetView>
    <customSheetView guid="{AA3542FD-F369-4012-89A1-951650F7ADF1}" scale="60">
      <selection activeCell="H88" sqref="H88"/>
      <pageMargins left="0.7" right="0.7" top="0.75" bottom="0.75" header="0.3" footer="0.3"/>
      <pageSetup orientation="portrait" horizontalDpi="300" verticalDpi="300" r:id="rId3"/>
    </customSheetView>
  </customSheetViews>
  <mergeCells count="530">
    <mergeCell ref="B6:F6"/>
    <mergeCell ref="H6:L6"/>
    <mergeCell ref="B7:F7"/>
    <mergeCell ref="H7:L7"/>
    <mergeCell ref="B8:F8"/>
    <mergeCell ref="H8:L8"/>
    <mergeCell ref="B3:F3"/>
    <mergeCell ref="H3:L3"/>
    <mergeCell ref="B4:F4"/>
    <mergeCell ref="H4:L4"/>
    <mergeCell ref="B5:F5"/>
    <mergeCell ref="H5:L5"/>
    <mergeCell ref="A15:Q15"/>
    <mergeCell ref="A16:Q16"/>
    <mergeCell ref="A18:Q18"/>
    <mergeCell ref="A19:Q19"/>
    <mergeCell ref="A22:F22"/>
    <mergeCell ref="G22:K23"/>
    <mergeCell ref="L22:Q22"/>
    <mergeCell ref="B9:F9"/>
    <mergeCell ref="H9:L9"/>
    <mergeCell ref="A11:Q11"/>
    <mergeCell ref="A12:Q12"/>
    <mergeCell ref="A13:Q13"/>
    <mergeCell ref="A14:Q14"/>
    <mergeCell ref="A17:Q17"/>
    <mergeCell ref="A20:Q20"/>
    <mergeCell ref="D25:D28"/>
    <mergeCell ref="E25:E28"/>
    <mergeCell ref="L25:L28"/>
    <mergeCell ref="M25:M28"/>
    <mergeCell ref="N25:N28"/>
    <mergeCell ref="O25:O28"/>
    <mergeCell ref="R22:AC22"/>
    <mergeCell ref="AD22:AI22"/>
    <mergeCell ref="A23:F23"/>
    <mergeCell ref="L23:N23"/>
    <mergeCell ref="O23:Q23"/>
    <mergeCell ref="R23:T23"/>
    <mergeCell ref="U23:W23"/>
    <mergeCell ref="X23:Z23"/>
    <mergeCell ref="AA23:AC23"/>
    <mergeCell ref="AD23:AF23"/>
    <mergeCell ref="AG23:AI23"/>
    <mergeCell ref="AE25:AE28"/>
    <mergeCell ref="AF25:AF28"/>
    <mergeCell ref="AG25:AG28"/>
    <mergeCell ref="AH25:AH28"/>
    <mergeCell ref="AI25:AI28"/>
    <mergeCell ref="AC25:AC28"/>
    <mergeCell ref="A29:A32"/>
    <mergeCell ref="B29:B32"/>
    <mergeCell ref="C29:C32"/>
    <mergeCell ref="D29:D32"/>
    <mergeCell ref="E29:E32"/>
    <mergeCell ref="L29:L32"/>
    <mergeCell ref="M29:M32"/>
    <mergeCell ref="N29:N32"/>
    <mergeCell ref="AB25:AB28"/>
    <mergeCell ref="V25:V28"/>
    <mergeCell ref="W25:W28"/>
    <mergeCell ref="X25:X28"/>
    <mergeCell ref="Y25:Y28"/>
    <mergeCell ref="Z25:Z28"/>
    <mergeCell ref="AA25:AA28"/>
    <mergeCell ref="P25:P28"/>
    <mergeCell ref="Q25:Q28"/>
    <mergeCell ref="R25:R28"/>
    <mergeCell ref="S25:S28"/>
    <mergeCell ref="T25:T28"/>
    <mergeCell ref="A25:A28"/>
    <mergeCell ref="B25:B28"/>
    <mergeCell ref="C25:C28"/>
    <mergeCell ref="U25:U28"/>
    <mergeCell ref="Z29:Z32"/>
    <mergeCell ref="O29:O32"/>
    <mergeCell ref="P29:P32"/>
    <mergeCell ref="Q29:Q32"/>
    <mergeCell ref="X33:X36"/>
    <mergeCell ref="Y33:Y36"/>
    <mergeCell ref="R29:R32"/>
    <mergeCell ref="S29:S32"/>
    <mergeCell ref="T29:T32"/>
    <mergeCell ref="T33:T36"/>
    <mergeCell ref="AF33:AF36"/>
    <mergeCell ref="AG33:AG36"/>
    <mergeCell ref="AH33:AH36"/>
    <mergeCell ref="AI33:AI36"/>
    <mergeCell ref="AE33:AE36"/>
    <mergeCell ref="AG29:AG32"/>
    <mergeCell ref="AH29:AH32"/>
    <mergeCell ref="AI29:AI32"/>
    <mergeCell ref="AC29:AC32"/>
    <mergeCell ref="AD29:AD32"/>
    <mergeCell ref="AE29:AE32"/>
    <mergeCell ref="AF29:AF32"/>
    <mergeCell ref="AA29:AA32"/>
    <mergeCell ref="V37:V40"/>
    <mergeCell ref="W37:W40"/>
    <mergeCell ref="AC33:AC36"/>
    <mergeCell ref="AD33:AD36"/>
    <mergeCell ref="AD25:AD28"/>
    <mergeCell ref="AB29:AB32"/>
    <mergeCell ref="U29:U32"/>
    <mergeCell ref="V29:V32"/>
    <mergeCell ref="W29:W32"/>
    <mergeCell ref="X29:X32"/>
    <mergeCell ref="Y29:Y32"/>
    <mergeCell ref="Z33:Z36"/>
    <mergeCell ref="AA33:AA36"/>
    <mergeCell ref="AB33:AB36"/>
    <mergeCell ref="U33:U36"/>
    <mergeCell ref="V33:V36"/>
    <mergeCell ref="W33:W36"/>
    <mergeCell ref="AB37:AB40"/>
    <mergeCell ref="U37:U40"/>
    <mergeCell ref="Y37:Y40"/>
    <mergeCell ref="Z37:Z40"/>
    <mergeCell ref="AA37:AA40"/>
    <mergeCell ref="X37:X40"/>
    <mergeCell ref="A33:A36"/>
    <mergeCell ref="B33:B36"/>
    <mergeCell ref="C33:C36"/>
    <mergeCell ref="D33:D36"/>
    <mergeCell ref="E33:E36"/>
    <mergeCell ref="L33:L36"/>
    <mergeCell ref="M33:M36"/>
    <mergeCell ref="S37:S40"/>
    <mergeCell ref="T37:T40"/>
    <mergeCell ref="R33:R36"/>
    <mergeCell ref="S33:S36"/>
    <mergeCell ref="O37:O40"/>
    <mergeCell ref="P37:P40"/>
    <mergeCell ref="Q37:Q40"/>
    <mergeCell ref="R37:R40"/>
    <mergeCell ref="N33:N36"/>
    <mergeCell ref="O33:O36"/>
    <mergeCell ref="P33:P36"/>
    <mergeCell ref="Q33:Q36"/>
    <mergeCell ref="AE37:AE40"/>
    <mergeCell ref="AF37:AF40"/>
    <mergeCell ref="AG37:AG40"/>
    <mergeCell ref="AH37:AH40"/>
    <mergeCell ref="AI37:AI40"/>
    <mergeCell ref="AC37:AC40"/>
    <mergeCell ref="M37:M40"/>
    <mergeCell ref="N37:N40"/>
    <mergeCell ref="R41:R44"/>
    <mergeCell ref="S41:S44"/>
    <mergeCell ref="T41:T44"/>
    <mergeCell ref="U41:U44"/>
    <mergeCell ref="V41:V44"/>
    <mergeCell ref="W41:W44"/>
    <mergeCell ref="AH41:AH44"/>
    <mergeCell ref="AI41:AI44"/>
    <mergeCell ref="X41:X44"/>
    <mergeCell ref="Y41:Y44"/>
    <mergeCell ref="Z41:Z44"/>
    <mergeCell ref="AA41:AA44"/>
    <mergeCell ref="AB41:AB44"/>
    <mergeCell ref="AC41:AC44"/>
    <mergeCell ref="AG41:AG44"/>
    <mergeCell ref="AD37:AD40"/>
    <mergeCell ref="A45:K45"/>
    <mergeCell ref="M41:M44"/>
    <mergeCell ref="N41:N44"/>
    <mergeCell ref="O41:O44"/>
    <mergeCell ref="P41:P44"/>
    <mergeCell ref="Q41:Q44"/>
    <mergeCell ref="A37:A40"/>
    <mergeCell ref="B37:B40"/>
    <mergeCell ref="C37:C40"/>
    <mergeCell ref="D37:D40"/>
    <mergeCell ref="E37:E40"/>
    <mergeCell ref="L37:L40"/>
    <mergeCell ref="AD41:AD44"/>
    <mergeCell ref="AE41:AE44"/>
    <mergeCell ref="AF41:AF44"/>
    <mergeCell ref="A41:A44"/>
    <mergeCell ref="B41:B44"/>
    <mergeCell ref="C41:C44"/>
    <mergeCell ref="D41:D44"/>
    <mergeCell ref="E41:E44"/>
    <mergeCell ref="L41:L44"/>
    <mergeCell ref="G47:K48"/>
    <mergeCell ref="L47:Q47"/>
    <mergeCell ref="R47:AC47"/>
    <mergeCell ref="AD47:AI47"/>
    <mergeCell ref="A48:F48"/>
    <mergeCell ref="L48:N48"/>
    <mergeCell ref="O48:Q48"/>
    <mergeCell ref="R48:T48"/>
    <mergeCell ref="U48:W48"/>
    <mergeCell ref="X48:Z48"/>
    <mergeCell ref="AA48:AC48"/>
    <mergeCell ref="AD48:AF48"/>
    <mergeCell ref="AG48:AI48"/>
    <mergeCell ref="A50:A53"/>
    <mergeCell ref="B50:B53"/>
    <mergeCell ref="C50:C53"/>
    <mergeCell ref="D50:D53"/>
    <mergeCell ref="E50:E53"/>
    <mergeCell ref="L50:L53"/>
    <mergeCell ref="AE50:AE53"/>
    <mergeCell ref="AF50:AF53"/>
    <mergeCell ref="AG50:AG53"/>
    <mergeCell ref="R50:R53"/>
    <mergeCell ref="AH50:AH53"/>
    <mergeCell ref="AI50:AI53"/>
    <mergeCell ref="AC50:AC53"/>
    <mergeCell ref="AD50:AD53"/>
    <mergeCell ref="A54:A57"/>
    <mergeCell ref="B54:B57"/>
    <mergeCell ref="C54:C57"/>
    <mergeCell ref="D54:D57"/>
    <mergeCell ref="E54:E57"/>
    <mergeCell ref="Y50:Y53"/>
    <mergeCell ref="Z50:Z53"/>
    <mergeCell ref="AA50:AA53"/>
    <mergeCell ref="AB50:AB53"/>
    <mergeCell ref="S50:S53"/>
    <mergeCell ref="T50:T53"/>
    <mergeCell ref="U50:U53"/>
    <mergeCell ref="V50:V53"/>
    <mergeCell ref="W50:W53"/>
    <mergeCell ref="X50:X53"/>
    <mergeCell ref="M50:M53"/>
    <mergeCell ref="N50:N53"/>
    <mergeCell ref="O50:O53"/>
    <mergeCell ref="P50:P53"/>
    <mergeCell ref="Q50:Q53"/>
    <mergeCell ref="AG54:AG57"/>
    <mergeCell ref="AH54:AH57"/>
    <mergeCell ref="AI54:AI57"/>
    <mergeCell ref="X54:X57"/>
    <mergeCell ref="Y54:Y57"/>
    <mergeCell ref="Z54:Z57"/>
    <mergeCell ref="AA54:AA57"/>
    <mergeCell ref="AB54:AB57"/>
    <mergeCell ref="AC54:AC57"/>
    <mergeCell ref="C58:C61"/>
    <mergeCell ref="D58:D61"/>
    <mergeCell ref="E58:E61"/>
    <mergeCell ref="L58:L61"/>
    <mergeCell ref="AD54:AD57"/>
    <mergeCell ref="AE54:AE57"/>
    <mergeCell ref="AF54:AF57"/>
    <mergeCell ref="R54:R57"/>
    <mergeCell ref="S54:S57"/>
    <mergeCell ref="T54:T57"/>
    <mergeCell ref="U54:U57"/>
    <mergeCell ref="V54:V57"/>
    <mergeCell ref="W54:W57"/>
    <mergeCell ref="L54:L57"/>
    <mergeCell ref="M54:M57"/>
    <mergeCell ref="N54:N57"/>
    <mergeCell ref="O54:O57"/>
    <mergeCell ref="P54:P57"/>
    <mergeCell ref="Q54:Q57"/>
    <mergeCell ref="AE58:AE61"/>
    <mergeCell ref="AF58:AF61"/>
    <mergeCell ref="AG58:AG61"/>
    <mergeCell ref="AH58:AH61"/>
    <mergeCell ref="AI58:AI61"/>
    <mergeCell ref="A62:K62"/>
    <mergeCell ref="Y58:Y61"/>
    <mergeCell ref="Z58:Z61"/>
    <mergeCell ref="AA58:AA61"/>
    <mergeCell ref="AB58:AB61"/>
    <mergeCell ref="AC58:AC61"/>
    <mergeCell ref="AD58:AD61"/>
    <mergeCell ref="S58:S61"/>
    <mergeCell ref="T58:T61"/>
    <mergeCell ref="U58:U61"/>
    <mergeCell ref="V58:V61"/>
    <mergeCell ref="W58:W61"/>
    <mergeCell ref="X58:X61"/>
    <mergeCell ref="M58:M61"/>
    <mergeCell ref="N58:N61"/>
    <mergeCell ref="O58:O61"/>
    <mergeCell ref="P58:P61"/>
    <mergeCell ref="Q58:Q61"/>
    <mergeCell ref="R58:R61"/>
    <mergeCell ref="A58:A61"/>
    <mergeCell ref="B58:B61"/>
    <mergeCell ref="AG65:AI65"/>
    <mergeCell ref="A67:A70"/>
    <mergeCell ref="B67:B70"/>
    <mergeCell ref="C67:C70"/>
    <mergeCell ref="D67:D70"/>
    <mergeCell ref="E67:E70"/>
    <mergeCell ref="L67:L70"/>
    <mergeCell ref="M67:M70"/>
    <mergeCell ref="G64:K65"/>
    <mergeCell ref="L64:Q64"/>
    <mergeCell ref="R64:AC64"/>
    <mergeCell ref="AD64:AI64"/>
    <mergeCell ref="A65:F65"/>
    <mergeCell ref="L65:N65"/>
    <mergeCell ref="O65:Q65"/>
    <mergeCell ref="R65:T65"/>
    <mergeCell ref="U65:W65"/>
    <mergeCell ref="X65:Z65"/>
    <mergeCell ref="X67:X70"/>
    <mergeCell ref="Y67:Y70"/>
    <mergeCell ref="N67:N70"/>
    <mergeCell ref="O67:O70"/>
    <mergeCell ref="P67:P70"/>
    <mergeCell ref="Q67:Q70"/>
    <mergeCell ref="R67:R70"/>
    <mergeCell ref="S67:S70"/>
    <mergeCell ref="AA65:AC65"/>
    <mergeCell ref="O71:O74"/>
    <mergeCell ref="P71:P74"/>
    <mergeCell ref="Q71:Q74"/>
    <mergeCell ref="R71:R74"/>
    <mergeCell ref="AF67:AF70"/>
    <mergeCell ref="AC71:AC74"/>
    <mergeCell ref="AD71:AD74"/>
    <mergeCell ref="AD65:AF65"/>
    <mergeCell ref="Y71:Y74"/>
    <mergeCell ref="Z71:Z74"/>
    <mergeCell ref="AA71:AA74"/>
    <mergeCell ref="AB71:AB74"/>
    <mergeCell ref="X71:X74"/>
    <mergeCell ref="AG67:AG70"/>
    <mergeCell ref="AH67:AH70"/>
    <mergeCell ref="AI67:AI70"/>
    <mergeCell ref="A71:A74"/>
    <mergeCell ref="B71:B74"/>
    <mergeCell ref="C71:C74"/>
    <mergeCell ref="D71:D74"/>
    <mergeCell ref="E71:E74"/>
    <mergeCell ref="L71:L74"/>
    <mergeCell ref="Z67:Z70"/>
    <mergeCell ref="AA67:AA70"/>
    <mergeCell ref="AB67:AB70"/>
    <mergeCell ref="AC67:AC70"/>
    <mergeCell ref="AD67:AD70"/>
    <mergeCell ref="AE67:AE70"/>
    <mergeCell ref="T67:T70"/>
    <mergeCell ref="U67:U70"/>
    <mergeCell ref="V67:V70"/>
    <mergeCell ref="W67:W70"/>
    <mergeCell ref="AE71:AE74"/>
    <mergeCell ref="AF71:AF74"/>
    <mergeCell ref="AG71:AG74"/>
    <mergeCell ref="AH71:AH74"/>
    <mergeCell ref="AI71:AI74"/>
    <mergeCell ref="AI75:AI78"/>
    <mergeCell ref="X75:X78"/>
    <mergeCell ref="Y75:Y78"/>
    <mergeCell ref="Z75:Z78"/>
    <mergeCell ref="AA75:AA78"/>
    <mergeCell ref="AB75:AB78"/>
    <mergeCell ref="AC75:AC78"/>
    <mergeCell ref="M71:M74"/>
    <mergeCell ref="N71:N74"/>
    <mergeCell ref="R75:R78"/>
    <mergeCell ref="S75:S78"/>
    <mergeCell ref="T75:T78"/>
    <mergeCell ref="U75:U78"/>
    <mergeCell ref="V75:V78"/>
    <mergeCell ref="W75:W78"/>
    <mergeCell ref="S71:S74"/>
    <mergeCell ref="T71:T74"/>
    <mergeCell ref="U71:U74"/>
    <mergeCell ref="V71:V74"/>
    <mergeCell ref="W71:W74"/>
    <mergeCell ref="AD75:AD78"/>
    <mergeCell ref="AE75:AE78"/>
    <mergeCell ref="AF75:AF78"/>
    <mergeCell ref="A75:A78"/>
    <mergeCell ref="B75:B78"/>
    <mergeCell ref="C75:C78"/>
    <mergeCell ref="D75:D78"/>
    <mergeCell ref="E75:E78"/>
    <mergeCell ref="AH75:AH78"/>
    <mergeCell ref="L75:L78"/>
    <mergeCell ref="AG75:AG78"/>
    <mergeCell ref="AH85:AH88"/>
    <mergeCell ref="A80:K80"/>
    <mergeCell ref="M75:M78"/>
    <mergeCell ref="N75:N78"/>
    <mergeCell ref="O75:O78"/>
    <mergeCell ref="P75:P78"/>
    <mergeCell ref="Q75:Q78"/>
    <mergeCell ref="A83:F83"/>
    <mergeCell ref="A85:A88"/>
    <mergeCell ref="B85:B88"/>
    <mergeCell ref="C85:C88"/>
    <mergeCell ref="D85:D88"/>
    <mergeCell ref="E85:E88"/>
    <mergeCell ref="AI85:AI88"/>
    <mergeCell ref="AC85:AC88"/>
    <mergeCell ref="AD85:AD88"/>
    <mergeCell ref="G82:K83"/>
    <mergeCell ref="L82:Q82"/>
    <mergeCell ref="R82:AC82"/>
    <mergeCell ref="AD82:AI82"/>
    <mergeCell ref="AE85:AE88"/>
    <mergeCell ref="AF85:AF88"/>
    <mergeCell ref="AG85:AG88"/>
    <mergeCell ref="R83:T83"/>
    <mergeCell ref="U83:W83"/>
    <mergeCell ref="X83:Z83"/>
    <mergeCell ref="AA83:AC83"/>
    <mergeCell ref="AD83:AF83"/>
    <mergeCell ref="AG83:AI83"/>
    <mergeCell ref="L83:N83"/>
    <mergeCell ref="O83:Q83"/>
    <mergeCell ref="L85:L88"/>
    <mergeCell ref="A89:A92"/>
    <mergeCell ref="B89:B92"/>
    <mergeCell ref="C89:C92"/>
    <mergeCell ref="D89:D92"/>
    <mergeCell ref="E89:E92"/>
    <mergeCell ref="Y85:Y88"/>
    <mergeCell ref="Z85:Z88"/>
    <mergeCell ref="AA85:AA88"/>
    <mergeCell ref="AB85:AB88"/>
    <mergeCell ref="S85:S88"/>
    <mergeCell ref="T85:T88"/>
    <mergeCell ref="U85:U88"/>
    <mergeCell ref="V85:V88"/>
    <mergeCell ref="W85:W88"/>
    <mergeCell ref="X85:X88"/>
    <mergeCell ref="M85:M88"/>
    <mergeCell ref="N85:N88"/>
    <mergeCell ref="O85:O88"/>
    <mergeCell ref="P85:P88"/>
    <mergeCell ref="Q85:Q88"/>
    <mergeCell ref="R85:R88"/>
    <mergeCell ref="AG89:AG92"/>
    <mergeCell ref="AH89:AH92"/>
    <mergeCell ref="AI89:AI92"/>
    <mergeCell ref="X89:X92"/>
    <mergeCell ref="Y89:Y92"/>
    <mergeCell ref="Z89:Z92"/>
    <mergeCell ref="AA89:AA92"/>
    <mergeCell ref="AB89:AB92"/>
    <mergeCell ref="AC89:AC92"/>
    <mergeCell ref="C93:C96"/>
    <mergeCell ref="D93:D96"/>
    <mergeCell ref="E93:E96"/>
    <mergeCell ref="L93:L96"/>
    <mergeCell ref="AD89:AD92"/>
    <mergeCell ref="AE89:AE92"/>
    <mergeCell ref="AF89:AF92"/>
    <mergeCell ref="R89:R92"/>
    <mergeCell ref="S89:S92"/>
    <mergeCell ref="T89:T92"/>
    <mergeCell ref="U89:U92"/>
    <mergeCell ref="V89:V92"/>
    <mergeCell ref="W89:W92"/>
    <mergeCell ref="L89:L92"/>
    <mergeCell ref="M89:M92"/>
    <mergeCell ref="N89:N92"/>
    <mergeCell ref="O89:O92"/>
    <mergeCell ref="P89:P92"/>
    <mergeCell ref="Q89:Q92"/>
    <mergeCell ref="AE93:AE96"/>
    <mergeCell ref="AF93:AF96"/>
    <mergeCell ref="AG93:AG96"/>
    <mergeCell ref="AH93:AH96"/>
    <mergeCell ref="AI93:AI96"/>
    <mergeCell ref="A97:K97"/>
    <mergeCell ref="Y93:Y96"/>
    <mergeCell ref="Z93:Z96"/>
    <mergeCell ref="AA93:AA96"/>
    <mergeCell ref="AB93:AB96"/>
    <mergeCell ref="AC93:AC96"/>
    <mergeCell ref="AD93:AD96"/>
    <mergeCell ref="S93:S96"/>
    <mergeCell ref="T93:T96"/>
    <mergeCell ref="U93:U96"/>
    <mergeCell ref="V93:V96"/>
    <mergeCell ref="W93:W96"/>
    <mergeCell ref="X93:X96"/>
    <mergeCell ref="M93:M96"/>
    <mergeCell ref="N93:N96"/>
    <mergeCell ref="O93:O96"/>
    <mergeCell ref="P93:P96"/>
    <mergeCell ref="Q93:Q96"/>
    <mergeCell ref="R93:R96"/>
    <mergeCell ref="A93:A96"/>
    <mergeCell ref="B93:B96"/>
    <mergeCell ref="AA100:AC100"/>
    <mergeCell ref="AD100:AF100"/>
    <mergeCell ref="AG100:AI100"/>
    <mergeCell ref="A102:A105"/>
    <mergeCell ref="B102:B105"/>
    <mergeCell ref="C102:C105"/>
    <mergeCell ref="D102:D105"/>
    <mergeCell ref="E102:E105"/>
    <mergeCell ref="L102:L105"/>
    <mergeCell ref="M102:M105"/>
    <mergeCell ref="G99:K100"/>
    <mergeCell ref="L99:Q99"/>
    <mergeCell ref="R99:AC99"/>
    <mergeCell ref="AD99:AI99"/>
    <mergeCell ref="A100:F100"/>
    <mergeCell ref="L100:N100"/>
    <mergeCell ref="O100:Q100"/>
    <mergeCell ref="R100:T100"/>
    <mergeCell ref="U100:W100"/>
    <mergeCell ref="X100:Z100"/>
    <mergeCell ref="AF102:AF105"/>
    <mergeCell ref="AG102:AG105"/>
    <mergeCell ref="AH102:AH105"/>
    <mergeCell ref="AI102:AI105"/>
    <mergeCell ref="A106:K106"/>
    <mergeCell ref="Z102:Z105"/>
    <mergeCell ref="AA102:AA105"/>
    <mergeCell ref="AB102:AB105"/>
    <mergeCell ref="AC102:AC105"/>
    <mergeCell ref="AD102:AD105"/>
    <mergeCell ref="AE102:AE105"/>
    <mergeCell ref="T102:T105"/>
    <mergeCell ref="U102:U105"/>
    <mergeCell ref="V102:V105"/>
    <mergeCell ref="W102:W105"/>
    <mergeCell ref="X102:X105"/>
    <mergeCell ref="Y102:Y105"/>
    <mergeCell ref="N102:N105"/>
    <mergeCell ref="O102:O105"/>
    <mergeCell ref="P102:P105"/>
    <mergeCell ref="Q102:Q105"/>
    <mergeCell ref="R102:R105"/>
    <mergeCell ref="S102:S105"/>
  </mergeCell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06"/>
  <sheetViews>
    <sheetView zoomScale="75" zoomScaleNormal="75" workbookViewId="0">
      <selection activeCell="H5" sqref="H5:N5"/>
    </sheetView>
  </sheetViews>
  <sheetFormatPr defaultRowHeight="14.5" x14ac:dyDescent="0.35"/>
  <cols>
    <col min="1" max="1" width="6.453125" customWidth="1"/>
    <col min="2" max="2" width="10" customWidth="1"/>
    <col min="4" max="4" width="11.26953125" customWidth="1"/>
    <col min="5" max="5" width="6.81640625" customWidth="1"/>
    <col min="6" max="6" width="21.26953125" customWidth="1"/>
    <col min="7" max="7" width="13.26953125" customWidth="1"/>
    <col min="8" max="8" width="21.7265625" customWidth="1"/>
    <col min="9" max="9" width="21.7265625" style="406" customWidth="1"/>
    <col min="10" max="10" width="21.7265625" customWidth="1"/>
    <col min="11" max="11" width="12.26953125" customWidth="1"/>
    <col min="12" max="12" width="10.7265625" customWidth="1"/>
    <col min="13" max="13" width="11.1796875" customWidth="1"/>
    <col min="14" max="14" width="12" customWidth="1"/>
    <col min="15" max="16" width="11.26953125" customWidth="1"/>
    <col min="17" max="17" width="12.7265625" customWidth="1"/>
    <col min="18" max="18" width="12.26953125" customWidth="1"/>
    <col min="19" max="19" width="11" customWidth="1"/>
    <col min="20" max="20" width="11.7265625" customWidth="1"/>
    <col min="21" max="21" width="12.81640625" customWidth="1"/>
    <col min="22" max="22" width="11.1796875" customWidth="1"/>
    <col min="23" max="23" width="12.453125" customWidth="1"/>
    <col min="24" max="25" width="10.453125" customWidth="1"/>
    <col min="26" max="26" width="12.1796875" customWidth="1"/>
    <col min="27" max="27" width="10.1796875" customWidth="1"/>
    <col min="28" max="28" width="11.1796875" customWidth="1"/>
    <col min="29" max="29" width="11.81640625" customWidth="1"/>
    <col min="30" max="30" width="11.453125" customWidth="1"/>
    <col min="31" max="31" width="11.26953125" customWidth="1"/>
    <col min="32" max="32" width="12.54296875" customWidth="1"/>
    <col min="33" max="33" width="12.26953125" customWidth="1"/>
    <col min="34" max="34" width="12.7265625" customWidth="1"/>
  </cols>
  <sheetData>
    <row r="1" spans="1:39" ht="18.5" x14ac:dyDescent="0.35">
      <c r="A1" s="27" t="s">
        <v>117</v>
      </c>
    </row>
    <row r="3" spans="1:39" ht="15.5" x14ac:dyDescent="0.35">
      <c r="B3" s="481" t="s">
        <v>81</v>
      </c>
      <c r="C3" s="481"/>
      <c r="D3" s="481"/>
      <c r="E3" s="481"/>
      <c r="F3" s="481"/>
      <c r="G3" s="30"/>
      <c r="H3" s="481" t="s">
        <v>66</v>
      </c>
      <c r="I3" s="481"/>
      <c r="J3" s="481"/>
      <c r="K3" s="481"/>
      <c r="L3" s="481"/>
      <c r="M3" s="481"/>
      <c r="N3" s="481"/>
    </row>
    <row r="4" spans="1:39" x14ac:dyDescent="0.35">
      <c r="B4" s="482" t="s">
        <v>67</v>
      </c>
      <c r="C4" s="482"/>
      <c r="D4" s="482"/>
      <c r="E4" s="482"/>
      <c r="F4" s="482"/>
      <c r="G4" s="31"/>
      <c r="H4" s="482" t="s">
        <v>68</v>
      </c>
      <c r="I4" s="482"/>
      <c r="J4" s="482"/>
      <c r="K4" s="482"/>
      <c r="L4" s="482"/>
      <c r="M4" s="482"/>
      <c r="N4" s="482"/>
    </row>
    <row r="5" spans="1:39" ht="78.75" customHeight="1" x14ac:dyDescent="0.35">
      <c r="B5" s="483" t="s">
        <v>128</v>
      </c>
      <c r="C5" s="483"/>
      <c r="D5" s="483"/>
      <c r="E5" s="483"/>
      <c r="F5" s="483"/>
      <c r="G5" s="33"/>
      <c r="H5" s="721" t="s">
        <v>393</v>
      </c>
      <c r="I5" s="721"/>
      <c r="J5" s="721"/>
      <c r="K5" s="721"/>
      <c r="L5" s="721"/>
      <c r="M5" s="721"/>
      <c r="N5" s="721"/>
    </row>
    <row r="6" spans="1:39" x14ac:dyDescent="0.35">
      <c r="B6" s="518"/>
      <c r="C6" s="518"/>
      <c r="D6" s="518"/>
      <c r="E6" s="518"/>
      <c r="F6" s="518"/>
      <c r="G6" s="32"/>
      <c r="H6" s="518"/>
      <c r="I6" s="518"/>
      <c r="J6" s="518"/>
      <c r="K6" s="518"/>
      <c r="L6" s="518"/>
      <c r="M6" s="518"/>
      <c r="N6" s="518"/>
    </row>
    <row r="7" spans="1:39" s="447" customFormat="1" ht="31" customHeight="1" x14ac:dyDescent="0.35">
      <c r="B7" s="519" t="s">
        <v>327</v>
      </c>
      <c r="C7" s="519"/>
      <c r="D7" s="519"/>
      <c r="E7" s="519"/>
      <c r="F7" s="519"/>
      <c r="G7" s="339"/>
      <c r="H7" s="519" t="s">
        <v>365</v>
      </c>
      <c r="I7" s="519"/>
      <c r="J7" s="519"/>
      <c r="K7" s="519"/>
      <c r="L7" s="519"/>
      <c r="M7" s="519"/>
      <c r="N7" s="519"/>
    </row>
    <row r="8" spans="1:39" x14ac:dyDescent="0.35">
      <c r="B8" s="482" t="s">
        <v>69</v>
      </c>
      <c r="C8" s="482"/>
      <c r="D8" s="482"/>
      <c r="E8" s="482"/>
      <c r="F8" s="482"/>
      <c r="G8" s="31"/>
      <c r="H8" s="482" t="s">
        <v>316</v>
      </c>
      <c r="I8" s="482"/>
      <c r="J8" s="482"/>
      <c r="K8" s="482"/>
      <c r="L8" s="482"/>
      <c r="M8" s="482"/>
      <c r="N8" s="482"/>
    </row>
    <row r="9" spans="1:39" ht="81" customHeight="1" x14ac:dyDescent="0.35">
      <c r="B9" s="517" t="s">
        <v>328</v>
      </c>
      <c r="C9" s="517"/>
      <c r="D9" s="517"/>
      <c r="E9" s="517"/>
      <c r="F9" s="517"/>
      <c r="G9" s="32"/>
      <c r="H9" s="518" t="s">
        <v>329</v>
      </c>
      <c r="I9" s="518"/>
      <c r="J9" s="518"/>
      <c r="K9" s="518"/>
      <c r="L9" s="518"/>
      <c r="M9" s="518"/>
      <c r="N9" s="518"/>
    </row>
    <row r="11" spans="1:39" ht="15.5" x14ac:dyDescent="0.35">
      <c r="A11" s="716" t="s">
        <v>27</v>
      </c>
      <c r="B11" s="717"/>
      <c r="C11" s="717"/>
      <c r="D11" s="717"/>
      <c r="E11" s="717"/>
      <c r="F11" s="717"/>
      <c r="G11" s="717"/>
      <c r="H11" s="717"/>
      <c r="I11" s="717"/>
      <c r="J11" s="717"/>
      <c r="K11" s="717"/>
      <c r="L11" s="717"/>
      <c r="M11" s="717"/>
      <c r="N11" s="717"/>
      <c r="O11" s="717"/>
      <c r="P11" s="717"/>
      <c r="Q11" s="120"/>
      <c r="R11" s="128"/>
      <c r="S11" s="128"/>
      <c r="T11" s="128"/>
      <c r="U11" s="128"/>
      <c r="V11" s="128"/>
      <c r="W11" s="128"/>
      <c r="X11" s="128"/>
      <c r="Y11" s="128"/>
      <c r="Z11" s="128"/>
      <c r="AA11" s="128"/>
      <c r="AB11" s="128"/>
      <c r="AC11" s="128"/>
      <c r="AD11" s="128"/>
      <c r="AE11" s="128"/>
      <c r="AF11" s="128"/>
      <c r="AG11" s="128"/>
      <c r="AH11" s="128"/>
      <c r="AI11" s="128"/>
      <c r="AJ11" s="128"/>
      <c r="AK11" s="128"/>
      <c r="AL11" s="128"/>
      <c r="AM11" s="128"/>
    </row>
    <row r="12" spans="1:39" ht="14.5" customHeight="1" x14ac:dyDescent="0.35">
      <c r="A12" s="718" t="s">
        <v>391</v>
      </c>
      <c r="B12" s="719"/>
      <c r="C12" s="719"/>
      <c r="D12" s="719"/>
      <c r="E12" s="719"/>
      <c r="F12" s="719"/>
      <c r="G12" s="719"/>
      <c r="H12" s="719"/>
      <c r="I12" s="719"/>
      <c r="J12" s="719"/>
      <c r="K12" s="719"/>
      <c r="L12" s="719"/>
      <c r="M12" s="719"/>
      <c r="N12" s="719"/>
      <c r="O12" s="719"/>
      <c r="P12" s="720"/>
      <c r="Q12" s="100"/>
      <c r="R12" s="101"/>
      <c r="S12" s="101"/>
      <c r="T12" s="128"/>
      <c r="U12" s="128"/>
      <c r="V12" s="128"/>
      <c r="W12" s="128"/>
      <c r="X12" s="128"/>
      <c r="Y12" s="128"/>
      <c r="Z12" s="128"/>
      <c r="AA12" s="128"/>
      <c r="AB12" s="128"/>
      <c r="AC12" s="128"/>
      <c r="AD12" s="128"/>
      <c r="AE12" s="128"/>
      <c r="AF12" s="128"/>
      <c r="AG12" s="128"/>
      <c r="AH12" s="128"/>
      <c r="AI12" s="128"/>
      <c r="AJ12" s="128"/>
      <c r="AK12" s="128"/>
      <c r="AL12" s="128"/>
      <c r="AM12" s="128"/>
    </row>
    <row r="13" spans="1:39" ht="28.15" customHeight="1" x14ac:dyDescent="0.35">
      <c r="A13" s="684" t="s">
        <v>71</v>
      </c>
      <c r="B13" s="685"/>
      <c r="C13" s="685"/>
      <c r="D13" s="685"/>
      <c r="E13" s="685"/>
      <c r="F13" s="685"/>
      <c r="G13" s="685"/>
      <c r="H13" s="685"/>
      <c r="I13" s="685"/>
      <c r="J13" s="685"/>
      <c r="K13" s="685"/>
      <c r="L13" s="685"/>
      <c r="M13" s="685"/>
      <c r="N13" s="685"/>
      <c r="O13" s="685"/>
      <c r="P13" s="686"/>
      <c r="Q13" s="323"/>
      <c r="R13" s="324"/>
      <c r="S13" s="324"/>
      <c r="T13" s="324"/>
      <c r="U13" s="324"/>
      <c r="V13" s="324"/>
      <c r="W13" s="324"/>
      <c r="X13" s="324"/>
      <c r="Y13" s="324"/>
      <c r="Z13" s="324"/>
      <c r="AA13" s="324"/>
      <c r="AB13" s="324"/>
      <c r="AC13" s="324"/>
      <c r="AD13" s="324"/>
      <c r="AE13" s="324"/>
      <c r="AF13" s="324"/>
      <c r="AG13" s="324"/>
      <c r="AH13" s="324"/>
      <c r="AI13" s="324"/>
      <c r="AJ13" s="324"/>
      <c r="AK13" s="324"/>
      <c r="AL13" s="324"/>
      <c r="AM13" s="324"/>
    </row>
    <row r="14" spans="1:39" ht="21" customHeight="1" x14ac:dyDescent="0.35">
      <c r="A14" s="684" t="s">
        <v>72</v>
      </c>
      <c r="B14" s="685"/>
      <c r="C14" s="685"/>
      <c r="D14" s="685"/>
      <c r="E14" s="685"/>
      <c r="F14" s="685"/>
      <c r="G14" s="685"/>
      <c r="H14" s="685"/>
      <c r="I14" s="685"/>
      <c r="J14" s="685"/>
      <c r="K14" s="685"/>
      <c r="L14" s="685"/>
      <c r="M14" s="685"/>
      <c r="N14" s="685"/>
      <c r="O14" s="685"/>
      <c r="P14" s="686"/>
      <c r="Q14" s="323"/>
      <c r="R14" s="324"/>
      <c r="S14" s="324"/>
      <c r="T14" s="324"/>
      <c r="U14" s="324"/>
      <c r="V14" s="324"/>
      <c r="W14" s="324"/>
      <c r="X14" s="324"/>
      <c r="Y14" s="324"/>
      <c r="Z14" s="324"/>
      <c r="AA14" s="324"/>
      <c r="AB14" s="324"/>
      <c r="AC14" s="324"/>
      <c r="AD14" s="324"/>
      <c r="AE14" s="324"/>
      <c r="AF14" s="324"/>
      <c r="AG14" s="324"/>
      <c r="AH14" s="324"/>
      <c r="AI14" s="324"/>
      <c r="AJ14" s="324"/>
      <c r="AK14" s="324"/>
      <c r="AL14" s="324"/>
      <c r="AM14" s="324"/>
    </row>
    <row r="15" spans="1:39" ht="14.5" customHeight="1" x14ac:dyDescent="0.35">
      <c r="A15" s="684" t="s">
        <v>74</v>
      </c>
      <c r="B15" s="685"/>
      <c r="C15" s="685"/>
      <c r="D15" s="685"/>
      <c r="E15" s="685"/>
      <c r="F15" s="685"/>
      <c r="G15" s="685"/>
      <c r="H15" s="685"/>
      <c r="I15" s="685"/>
      <c r="J15" s="685"/>
      <c r="K15" s="685"/>
      <c r="L15" s="685"/>
      <c r="M15" s="685"/>
      <c r="N15" s="685"/>
      <c r="O15" s="685"/>
      <c r="P15" s="686"/>
      <c r="Q15" s="325"/>
      <c r="R15" s="326"/>
      <c r="S15" s="326"/>
      <c r="T15" s="326"/>
      <c r="U15" s="326"/>
      <c r="V15" s="326"/>
      <c r="W15" s="326"/>
      <c r="X15" s="326"/>
      <c r="Y15" s="326"/>
      <c r="Z15" s="326"/>
      <c r="AA15" s="326"/>
      <c r="AB15" s="326"/>
      <c r="AC15" s="326"/>
      <c r="AD15" s="326"/>
      <c r="AE15" s="326"/>
      <c r="AF15" s="326"/>
      <c r="AG15" s="326"/>
      <c r="AH15" s="326"/>
      <c r="AI15" s="326"/>
      <c r="AJ15" s="326"/>
      <c r="AK15" s="326"/>
      <c r="AL15" s="326"/>
      <c r="AM15" s="326"/>
    </row>
    <row r="16" spans="1:39" ht="28.15" customHeight="1" x14ac:dyDescent="0.35">
      <c r="A16" s="684" t="s">
        <v>302</v>
      </c>
      <c r="B16" s="685"/>
      <c r="C16" s="685"/>
      <c r="D16" s="685"/>
      <c r="E16" s="685"/>
      <c r="F16" s="685"/>
      <c r="G16" s="685"/>
      <c r="H16" s="685"/>
      <c r="I16" s="685"/>
      <c r="J16" s="685"/>
      <c r="K16" s="685"/>
      <c r="L16" s="685"/>
      <c r="M16" s="685"/>
      <c r="N16" s="685"/>
      <c r="O16" s="685"/>
      <c r="P16" s="686"/>
      <c r="Q16" s="325"/>
      <c r="R16" s="326"/>
      <c r="S16" s="326"/>
      <c r="T16" s="326"/>
      <c r="U16" s="326"/>
      <c r="V16" s="326"/>
      <c r="W16" s="326"/>
      <c r="X16" s="326"/>
      <c r="Y16" s="326"/>
      <c r="Z16" s="326"/>
      <c r="AA16" s="326"/>
      <c r="AB16" s="326"/>
      <c r="AC16" s="326"/>
      <c r="AD16" s="326"/>
      <c r="AE16" s="326"/>
      <c r="AF16" s="326"/>
      <c r="AG16" s="326"/>
      <c r="AH16" s="326"/>
      <c r="AI16" s="326"/>
      <c r="AJ16" s="326"/>
      <c r="AK16" s="326"/>
      <c r="AL16" s="326"/>
      <c r="AM16" s="326"/>
    </row>
    <row r="17" spans="1:39" ht="14.5" customHeight="1" x14ac:dyDescent="0.35">
      <c r="A17" s="684" t="s">
        <v>73</v>
      </c>
      <c r="B17" s="685"/>
      <c r="C17" s="685"/>
      <c r="D17" s="685"/>
      <c r="E17" s="685"/>
      <c r="F17" s="685"/>
      <c r="G17" s="685"/>
      <c r="H17" s="685"/>
      <c r="I17" s="685"/>
      <c r="J17" s="685"/>
      <c r="K17" s="685"/>
      <c r="L17" s="685"/>
      <c r="M17" s="685"/>
      <c r="N17" s="685"/>
      <c r="O17" s="685"/>
      <c r="P17" s="686"/>
      <c r="Q17" s="323"/>
      <c r="R17" s="324"/>
      <c r="S17" s="324"/>
      <c r="T17" s="324"/>
      <c r="U17" s="324"/>
      <c r="V17" s="324"/>
      <c r="W17" s="324"/>
      <c r="X17" s="324"/>
      <c r="Y17" s="324"/>
      <c r="Z17" s="324"/>
      <c r="AA17" s="324"/>
      <c r="AB17" s="324"/>
      <c r="AC17" s="324"/>
      <c r="AD17" s="324"/>
      <c r="AE17" s="324"/>
      <c r="AF17" s="324"/>
      <c r="AG17" s="324"/>
      <c r="AH17" s="324"/>
      <c r="AI17" s="324"/>
      <c r="AJ17" s="324"/>
      <c r="AK17" s="324"/>
      <c r="AL17" s="324"/>
      <c r="AM17" s="324"/>
    </row>
    <row r="18" spans="1:39" ht="21" customHeight="1" x14ac:dyDescent="0.35">
      <c r="A18" s="684" t="s">
        <v>275</v>
      </c>
      <c r="B18" s="685"/>
      <c r="C18" s="685"/>
      <c r="D18" s="685"/>
      <c r="E18" s="685"/>
      <c r="F18" s="685"/>
      <c r="G18" s="685"/>
      <c r="H18" s="685"/>
      <c r="I18" s="685"/>
      <c r="J18" s="685"/>
      <c r="K18" s="685"/>
      <c r="L18" s="685"/>
      <c r="M18" s="685"/>
      <c r="N18" s="685"/>
      <c r="O18" s="685"/>
      <c r="P18" s="686"/>
      <c r="Q18" s="323"/>
      <c r="R18" s="324"/>
      <c r="S18" s="324"/>
      <c r="T18" s="324"/>
      <c r="U18" s="324"/>
      <c r="V18" s="324"/>
      <c r="W18" s="324"/>
      <c r="X18" s="324"/>
      <c r="Y18" s="324"/>
      <c r="Z18" s="324"/>
      <c r="AA18" s="324"/>
      <c r="AB18" s="324"/>
      <c r="AC18" s="324"/>
      <c r="AD18" s="324"/>
      <c r="AE18" s="324"/>
      <c r="AF18" s="324"/>
      <c r="AG18" s="324"/>
      <c r="AH18" s="324"/>
      <c r="AI18" s="324"/>
      <c r="AJ18" s="324"/>
      <c r="AK18" s="324"/>
      <c r="AL18" s="324"/>
      <c r="AM18" s="324"/>
    </row>
    <row r="19" spans="1:39" ht="29.5" customHeight="1" x14ac:dyDescent="0.35">
      <c r="A19" s="684" t="s">
        <v>214</v>
      </c>
      <c r="B19" s="685"/>
      <c r="C19" s="685"/>
      <c r="D19" s="685"/>
      <c r="E19" s="685"/>
      <c r="F19" s="685"/>
      <c r="G19" s="685"/>
      <c r="H19" s="685"/>
      <c r="I19" s="685"/>
      <c r="J19" s="685"/>
      <c r="K19" s="685"/>
      <c r="L19" s="685"/>
      <c r="M19" s="685"/>
      <c r="N19" s="685"/>
      <c r="O19" s="685"/>
      <c r="P19" s="686"/>
      <c r="Q19" s="323"/>
      <c r="R19" s="324"/>
      <c r="S19" s="324"/>
      <c r="T19" s="324"/>
      <c r="U19" s="324"/>
      <c r="V19" s="324"/>
      <c r="W19" s="324"/>
      <c r="X19" s="324"/>
      <c r="Y19" s="324"/>
      <c r="Z19" s="324"/>
      <c r="AA19" s="324"/>
      <c r="AB19" s="324"/>
      <c r="AC19" s="324"/>
      <c r="AD19" s="324"/>
      <c r="AE19" s="324"/>
      <c r="AF19" s="324"/>
      <c r="AG19" s="324"/>
      <c r="AH19" s="324"/>
      <c r="AI19" s="324"/>
      <c r="AJ19" s="324"/>
      <c r="AK19" s="324"/>
      <c r="AL19" s="324"/>
      <c r="AM19" s="324"/>
    </row>
    <row r="20" spans="1:39" s="406" customFormat="1" ht="24.65" customHeight="1" x14ac:dyDescent="0.35">
      <c r="A20" s="684" t="s">
        <v>372</v>
      </c>
      <c r="B20" s="685"/>
      <c r="C20" s="685"/>
      <c r="D20" s="685"/>
      <c r="E20" s="685"/>
      <c r="F20" s="685"/>
      <c r="G20" s="685"/>
      <c r="H20" s="685"/>
      <c r="I20" s="685"/>
      <c r="J20" s="685"/>
      <c r="K20" s="685"/>
      <c r="L20" s="685"/>
      <c r="M20" s="685"/>
      <c r="N20" s="685"/>
      <c r="O20" s="685"/>
      <c r="P20" s="686"/>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row>
    <row r="22" spans="1:39" x14ac:dyDescent="0.35">
      <c r="A22" s="531" t="s">
        <v>31</v>
      </c>
      <c r="B22" s="532"/>
      <c r="C22" s="532"/>
      <c r="D22" s="532"/>
      <c r="E22" s="532"/>
      <c r="F22" s="533"/>
      <c r="G22" s="641"/>
      <c r="H22" s="643"/>
      <c r="I22" s="410"/>
      <c r="J22" s="349"/>
      <c r="K22" s="537" t="s">
        <v>124</v>
      </c>
      <c r="L22" s="538"/>
      <c r="M22" s="538"/>
      <c r="N22" s="538"/>
      <c r="O22" s="538"/>
      <c r="P22" s="538"/>
      <c r="Q22" s="560" t="s">
        <v>322</v>
      </c>
      <c r="R22" s="538"/>
      <c r="S22" s="538"/>
      <c r="T22" s="538"/>
      <c r="U22" s="538"/>
      <c r="V22" s="538"/>
      <c r="W22" s="538"/>
      <c r="X22" s="538"/>
      <c r="Y22" s="538"/>
      <c r="Z22" s="538"/>
      <c r="AA22" s="538"/>
      <c r="AB22" s="561"/>
      <c r="AC22" s="538" t="s">
        <v>323</v>
      </c>
      <c r="AD22" s="538"/>
      <c r="AE22" s="538"/>
      <c r="AF22" s="538"/>
      <c r="AG22" s="538"/>
      <c r="AH22" s="648"/>
    </row>
    <row r="23" spans="1:39" x14ac:dyDescent="0.35">
      <c r="A23" s="534" t="s">
        <v>32</v>
      </c>
      <c r="B23" s="535"/>
      <c r="C23" s="535"/>
      <c r="D23" s="535"/>
      <c r="E23" s="535"/>
      <c r="F23" s="536"/>
      <c r="G23" s="645"/>
      <c r="H23" s="646"/>
      <c r="I23" s="412"/>
      <c r="J23" s="350"/>
      <c r="K23" s="649" t="s">
        <v>0</v>
      </c>
      <c r="L23" s="650"/>
      <c r="M23" s="593"/>
      <c r="N23" s="527" t="s">
        <v>16</v>
      </c>
      <c r="O23" s="651"/>
      <c r="P23" s="651"/>
      <c r="Q23" s="652" t="s">
        <v>1</v>
      </c>
      <c r="R23" s="653"/>
      <c r="S23" s="654"/>
      <c r="T23" s="655" t="s">
        <v>2</v>
      </c>
      <c r="U23" s="656"/>
      <c r="V23" s="657"/>
      <c r="W23" s="658" t="s">
        <v>3</v>
      </c>
      <c r="X23" s="659"/>
      <c r="Y23" s="660"/>
      <c r="Z23" s="512" t="s">
        <v>4</v>
      </c>
      <c r="AA23" s="632"/>
      <c r="AB23" s="513"/>
      <c r="AC23" s="633" t="s">
        <v>17</v>
      </c>
      <c r="AD23" s="634"/>
      <c r="AE23" s="634"/>
      <c r="AF23" s="635" t="s">
        <v>18</v>
      </c>
      <c r="AG23" s="635"/>
      <c r="AH23" s="635"/>
    </row>
    <row r="24" spans="1:39" ht="116" x14ac:dyDescent="0.35">
      <c r="A24" s="46" t="s">
        <v>28</v>
      </c>
      <c r="B24" s="46" t="s">
        <v>5</v>
      </c>
      <c r="C24" s="46" t="s">
        <v>6</v>
      </c>
      <c r="D24" s="47" t="s">
        <v>7</v>
      </c>
      <c r="E24" s="46" t="s">
        <v>8</v>
      </c>
      <c r="F24" s="48" t="s">
        <v>9</v>
      </c>
      <c r="G24" s="6" t="s">
        <v>75</v>
      </c>
      <c r="H24" s="6" t="s">
        <v>332</v>
      </c>
      <c r="I24" s="6" t="s">
        <v>269</v>
      </c>
      <c r="J24" s="6" t="s">
        <v>331</v>
      </c>
      <c r="K24" s="7" t="s">
        <v>14</v>
      </c>
      <c r="L24" s="8" t="s">
        <v>114</v>
      </c>
      <c r="M24" s="8" t="s">
        <v>115</v>
      </c>
      <c r="N24" s="9" t="s">
        <v>14</v>
      </c>
      <c r="O24" s="10" t="s">
        <v>114</v>
      </c>
      <c r="P24" s="351" t="s">
        <v>116</v>
      </c>
      <c r="Q24" s="355" t="s">
        <v>14</v>
      </c>
      <c r="R24" s="11" t="s">
        <v>114</v>
      </c>
      <c r="S24" s="11" t="s">
        <v>116</v>
      </c>
      <c r="T24" s="12" t="s">
        <v>14</v>
      </c>
      <c r="U24" s="13" t="s">
        <v>114</v>
      </c>
      <c r="V24" s="13" t="s">
        <v>116</v>
      </c>
      <c r="W24" s="14" t="s">
        <v>14</v>
      </c>
      <c r="X24" s="15" t="s">
        <v>114</v>
      </c>
      <c r="Y24" s="15" t="s">
        <v>116</v>
      </c>
      <c r="Z24" s="21" t="s">
        <v>14</v>
      </c>
      <c r="AA24" s="22" t="s">
        <v>114</v>
      </c>
      <c r="AB24" s="356" t="s">
        <v>116</v>
      </c>
      <c r="AC24" s="353" t="s">
        <v>14</v>
      </c>
      <c r="AD24" s="16" t="s">
        <v>114</v>
      </c>
      <c r="AE24" s="16" t="s">
        <v>116</v>
      </c>
      <c r="AF24" s="17" t="s">
        <v>14</v>
      </c>
      <c r="AG24" s="18" t="s">
        <v>114</v>
      </c>
      <c r="AH24" s="18" t="s">
        <v>116</v>
      </c>
    </row>
    <row r="25" spans="1:39" ht="43.5" x14ac:dyDescent="0.35">
      <c r="A25" s="543">
        <v>1.1000000000000001</v>
      </c>
      <c r="B25" s="553" t="s">
        <v>29</v>
      </c>
      <c r="C25" s="553" t="s">
        <v>30</v>
      </c>
      <c r="D25" s="556">
        <v>23114</v>
      </c>
      <c r="E25" s="553" t="s">
        <v>22</v>
      </c>
      <c r="F25" s="5" t="s">
        <v>1</v>
      </c>
      <c r="G25" s="6" t="s">
        <v>185</v>
      </c>
      <c r="H25" s="331" t="s">
        <v>19</v>
      </c>
      <c r="I25" s="331" t="s">
        <v>19</v>
      </c>
      <c r="J25" s="331" t="s">
        <v>19</v>
      </c>
      <c r="K25" s="496">
        <v>1</v>
      </c>
      <c r="L25" s="496">
        <v>1</v>
      </c>
      <c r="M25" s="496">
        <v>1</v>
      </c>
      <c r="N25" s="498">
        <v>1</v>
      </c>
      <c r="O25" s="498">
        <v>1</v>
      </c>
      <c r="P25" s="500">
        <v>1</v>
      </c>
      <c r="Q25" s="502">
        <v>1</v>
      </c>
      <c r="R25" s="504">
        <v>1</v>
      </c>
      <c r="S25" s="504">
        <v>1</v>
      </c>
      <c r="T25" s="484">
        <v>1</v>
      </c>
      <c r="U25" s="484">
        <v>1</v>
      </c>
      <c r="V25" s="484">
        <v>1</v>
      </c>
      <c r="W25" s="486">
        <v>1</v>
      </c>
      <c r="X25" s="486">
        <v>1</v>
      </c>
      <c r="Y25" s="486">
        <v>1</v>
      </c>
      <c r="Z25" s="488">
        <v>1</v>
      </c>
      <c r="AA25" s="624">
        <v>1</v>
      </c>
      <c r="AB25" s="514">
        <v>1</v>
      </c>
      <c r="AC25" s="628">
        <v>1</v>
      </c>
      <c r="AD25" s="630">
        <v>1</v>
      </c>
      <c r="AE25" s="630">
        <v>1</v>
      </c>
      <c r="AF25" s="661">
        <v>1</v>
      </c>
      <c r="AG25" s="661">
        <v>1</v>
      </c>
      <c r="AH25" s="661">
        <v>1</v>
      </c>
    </row>
    <row r="26" spans="1:39" ht="43.5" x14ac:dyDescent="0.35">
      <c r="A26" s="544"/>
      <c r="B26" s="554"/>
      <c r="C26" s="554"/>
      <c r="D26" s="557"/>
      <c r="E26" s="554"/>
      <c r="F26" s="5" t="s">
        <v>2</v>
      </c>
      <c r="G26" s="6" t="s">
        <v>185</v>
      </c>
      <c r="H26" s="331" t="s">
        <v>19</v>
      </c>
      <c r="I26" s="331" t="s">
        <v>19</v>
      </c>
      <c r="J26" s="331" t="s">
        <v>19</v>
      </c>
      <c r="K26" s="496"/>
      <c r="L26" s="496"/>
      <c r="M26" s="496"/>
      <c r="N26" s="498"/>
      <c r="O26" s="498"/>
      <c r="P26" s="500"/>
      <c r="Q26" s="502"/>
      <c r="R26" s="504"/>
      <c r="S26" s="504"/>
      <c r="T26" s="484"/>
      <c r="U26" s="484"/>
      <c r="V26" s="484"/>
      <c r="W26" s="486"/>
      <c r="X26" s="486"/>
      <c r="Y26" s="486"/>
      <c r="Z26" s="489"/>
      <c r="AA26" s="625"/>
      <c r="AB26" s="515"/>
      <c r="AC26" s="628"/>
      <c r="AD26" s="630"/>
      <c r="AE26" s="630"/>
      <c r="AF26" s="661"/>
      <c r="AG26" s="661"/>
      <c r="AH26" s="661"/>
    </row>
    <row r="27" spans="1:39" ht="43.5" x14ac:dyDescent="0.35">
      <c r="A27" s="544"/>
      <c r="B27" s="554"/>
      <c r="C27" s="554"/>
      <c r="D27" s="557"/>
      <c r="E27" s="554"/>
      <c r="F27" s="5" t="s">
        <v>3</v>
      </c>
      <c r="G27" s="6" t="s">
        <v>185</v>
      </c>
      <c r="H27" s="331" t="s">
        <v>19</v>
      </c>
      <c r="I27" s="331" t="s">
        <v>19</v>
      </c>
      <c r="J27" s="331" t="s">
        <v>19</v>
      </c>
      <c r="K27" s="496"/>
      <c r="L27" s="496"/>
      <c r="M27" s="496"/>
      <c r="N27" s="498"/>
      <c r="O27" s="498"/>
      <c r="P27" s="500"/>
      <c r="Q27" s="502"/>
      <c r="R27" s="504"/>
      <c r="S27" s="504"/>
      <c r="T27" s="484"/>
      <c r="U27" s="484"/>
      <c r="V27" s="484"/>
      <c r="W27" s="486"/>
      <c r="X27" s="486"/>
      <c r="Y27" s="486"/>
      <c r="Z27" s="489"/>
      <c r="AA27" s="625"/>
      <c r="AB27" s="515"/>
      <c r="AC27" s="628"/>
      <c r="AD27" s="630"/>
      <c r="AE27" s="630"/>
      <c r="AF27" s="661"/>
      <c r="AG27" s="661"/>
      <c r="AH27" s="661"/>
    </row>
    <row r="28" spans="1:39" ht="44" thickBot="1" x14ac:dyDescent="0.4">
      <c r="A28" s="545"/>
      <c r="B28" s="555"/>
      <c r="C28" s="555"/>
      <c r="D28" s="558"/>
      <c r="E28" s="555"/>
      <c r="F28" s="24" t="s">
        <v>4</v>
      </c>
      <c r="G28" s="298" t="s">
        <v>185</v>
      </c>
      <c r="H28" s="332" t="s">
        <v>19</v>
      </c>
      <c r="I28" s="332" t="s">
        <v>19</v>
      </c>
      <c r="J28" s="332" t="s">
        <v>19</v>
      </c>
      <c r="K28" s="497"/>
      <c r="L28" s="497"/>
      <c r="M28" s="497"/>
      <c r="N28" s="499"/>
      <c r="O28" s="499"/>
      <c r="P28" s="501"/>
      <c r="Q28" s="503"/>
      <c r="R28" s="505"/>
      <c r="S28" s="505"/>
      <c r="T28" s="485"/>
      <c r="U28" s="485"/>
      <c r="V28" s="485"/>
      <c r="W28" s="487"/>
      <c r="X28" s="487"/>
      <c r="Y28" s="487"/>
      <c r="Z28" s="490"/>
      <c r="AA28" s="671"/>
      <c r="AB28" s="516"/>
      <c r="AC28" s="667"/>
      <c r="AD28" s="668"/>
      <c r="AE28" s="668"/>
      <c r="AF28" s="670"/>
      <c r="AG28" s="670"/>
      <c r="AH28" s="670"/>
    </row>
    <row r="29" spans="1:39" ht="43.5" x14ac:dyDescent="0.35">
      <c r="A29" s="546">
        <v>1.2</v>
      </c>
      <c r="B29" s="506" t="s">
        <v>20</v>
      </c>
      <c r="C29" s="506" t="s">
        <v>21</v>
      </c>
      <c r="D29" s="509">
        <v>36648</v>
      </c>
      <c r="E29" s="506" t="s">
        <v>22</v>
      </c>
      <c r="F29" s="43" t="s">
        <v>1</v>
      </c>
      <c r="G29" s="297" t="s">
        <v>185</v>
      </c>
      <c r="H29" s="333" t="s">
        <v>19</v>
      </c>
      <c r="I29" s="333" t="s">
        <v>19</v>
      </c>
      <c r="J29" s="333" t="s">
        <v>19</v>
      </c>
      <c r="K29" s="496">
        <v>1</v>
      </c>
      <c r="L29" s="496">
        <v>1</v>
      </c>
      <c r="M29" s="496">
        <v>1</v>
      </c>
      <c r="N29" s="498">
        <v>1</v>
      </c>
      <c r="O29" s="498">
        <v>1</v>
      </c>
      <c r="P29" s="500">
        <v>1</v>
      </c>
      <c r="Q29" s="502">
        <v>1</v>
      </c>
      <c r="R29" s="504">
        <v>1</v>
      </c>
      <c r="S29" s="504">
        <v>1</v>
      </c>
      <c r="T29" s="484">
        <v>1</v>
      </c>
      <c r="U29" s="484">
        <v>1</v>
      </c>
      <c r="V29" s="484">
        <v>1</v>
      </c>
      <c r="W29" s="486">
        <v>1</v>
      </c>
      <c r="X29" s="486">
        <v>1</v>
      </c>
      <c r="Y29" s="486">
        <v>1</v>
      </c>
      <c r="Z29" s="488">
        <v>1</v>
      </c>
      <c r="AA29" s="624">
        <v>1</v>
      </c>
      <c r="AB29" s="514">
        <v>1</v>
      </c>
      <c r="AC29" s="628">
        <v>1</v>
      </c>
      <c r="AD29" s="630">
        <v>1</v>
      </c>
      <c r="AE29" s="630">
        <v>1</v>
      </c>
      <c r="AF29" s="661">
        <v>1</v>
      </c>
      <c r="AG29" s="661">
        <v>1</v>
      </c>
      <c r="AH29" s="661">
        <v>1</v>
      </c>
    </row>
    <row r="30" spans="1:39" ht="43.5" x14ac:dyDescent="0.35">
      <c r="A30" s="544"/>
      <c r="B30" s="507"/>
      <c r="C30" s="507"/>
      <c r="D30" s="510"/>
      <c r="E30" s="507"/>
      <c r="F30" s="5" t="s">
        <v>2</v>
      </c>
      <c r="G30" s="6" t="s">
        <v>185</v>
      </c>
      <c r="H30" s="331" t="s">
        <v>19</v>
      </c>
      <c r="I30" s="331" t="s">
        <v>19</v>
      </c>
      <c r="J30" s="331" t="s">
        <v>19</v>
      </c>
      <c r="K30" s="496"/>
      <c r="L30" s="496"/>
      <c r="M30" s="496"/>
      <c r="N30" s="498"/>
      <c r="O30" s="498"/>
      <c r="P30" s="500"/>
      <c r="Q30" s="502"/>
      <c r="R30" s="504"/>
      <c r="S30" s="504"/>
      <c r="T30" s="484"/>
      <c r="U30" s="484"/>
      <c r="V30" s="484"/>
      <c r="W30" s="486"/>
      <c r="X30" s="486"/>
      <c r="Y30" s="486"/>
      <c r="Z30" s="489"/>
      <c r="AA30" s="625"/>
      <c r="AB30" s="515"/>
      <c r="AC30" s="628"/>
      <c r="AD30" s="630"/>
      <c r="AE30" s="630"/>
      <c r="AF30" s="661"/>
      <c r="AG30" s="661"/>
      <c r="AH30" s="661"/>
    </row>
    <row r="31" spans="1:39" ht="43.5" x14ac:dyDescent="0.35">
      <c r="A31" s="544"/>
      <c r="B31" s="507"/>
      <c r="C31" s="507"/>
      <c r="D31" s="510"/>
      <c r="E31" s="507"/>
      <c r="F31" s="5" t="s">
        <v>3</v>
      </c>
      <c r="G31" s="6" t="s">
        <v>185</v>
      </c>
      <c r="H31" s="331" t="s">
        <v>19</v>
      </c>
      <c r="I31" s="331" t="s">
        <v>19</v>
      </c>
      <c r="J31" s="331" t="s">
        <v>19</v>
      </c>
      <c r="K31" s="496"/>
      <c r="L31" s="496"/>
      <c r="M31" s="496"/>
      <c r="N31" s="498"/>
      <c r="O31" s="498"/>
      <c r="P31" s="500"/>
      <c r="Q31" s="502"/>
      <c r="R31" s="504"/>
      <c r="S31" s="504"/>
      <c r="T31" s="484"/>
      <c r="U31" s="484"/>
      <c r="V31" s="484"/>
      <c r="W31" s="486"/>
      <c r="X31" s="486"/>
      <c r="Y31" s="486"/>
      <c r="Z31" s="489"/>
      <c r="AA31" s="625"/>
      <c r="AB31" s="515"/>
      <c r="AC31" s="628"/>
      <c r="AD31" s="630"/>
      <c r="AE31" s="630"/>
      <c r="AF31" s="661"/>
      <c r="AG31" s="661"/>
      <c r="AH31" s="661"/>
    </row>
    <row r="32" spans="1:39" ht="44" thickBot="1" x14ac:dyDescent="0.4">
      <c r="A32" s="545"/>
      <c r="B32" s="508"/>
      <c r="C32" s="508"/>
      <c r="D32" s="511"/>
      <c r="E32" s="508"/>
      <c r="F32" s="24" t="s">
        <v>4</v>
      </c>
      <c r="G32" s="298" t="s">
        <v>185</v>
      </c>
      <c r="H32" s="332" t="s">
        <v>19</v>
      </c>
      <c r="I32" s="332" t="s">
        <v>19</v>
      </c>
      <c r="J32" s="332" t="s">
        <v>19</v>
      </c>
      <c r="K32" s="497"/>
      <c r="L32" s="497"/>
      <c r="M32" s="497"/>
      <c r="N32" s="499"/>
      <c r="O32" s="499"/>
      <c r="P32" s="501"/>
      <c r="Q32" s="503"/>
      <c r="R32" s="505"/>
      <c r="S32" s="505"/>
      <c r="T32" s="485"/>
      <c r="U32" s="485"/>
      <c r="V32" s="485"/>
      <c r="W32" s="487"/>
      <c r="X32" s="487"/>
      <c r="Y32" s="487"/>
      <c r="Z32" s="490"/>
      <c r="AA32" s="671"/>
      <c r="AB32" s="516"/>
      <c r="AC32" s="667"/>
      <c r="AD32" s="668"/>
      <c r="AE32" s="668"/>
      <c r="AF32" s="670"/>
      <c r="AG32" s="670"/>
      <c r="AH32" s="670"/>
    </row>
    <row r="33" spans="1:34" ht="43.5" x14ac:dyDescent="0.35">
      <c r="A33" s="547">
        <v>1.3</v>
      </c>
      <c r="B33" s="506" t="s">
        <v>33</v>
      </c>
      <c r="C33" s="506" t="s">
        <v>34</v>
      </c>
      <c r="D33" s="550">
        <v>34625</v>
      </c>
      <c r="E33" s="547" t="s">
        <v>22</v>
      </c>
      <c r="F33" s="43" t="s">
        <v>1</v>
      </c>
      <c r="G33" s="297" t="s">
        <v>185</v>
      </c>
      <c r="H33" s="333" t="s">
        <v>19</v>
      </c>
      <c r="I33" s="333" t="s">
        <v>19</v>
      </c>
      <c r="J33" s="333" t="s">
        <v>19</v>
      </c>
      <c r="K33" s="496">
        <v>1</v>
      </c>
      <c r="L33" s="496">
        <v>1</v>
      </c>
      <c r="M33" s="496">
        <v>1</v>
      </c>
      <c r="N33" s="498">
        <v>1</v>
      </c>
      <c r="O33" s="498">
        <v>1</v>
      </c>
      <c r="P33" s="500">
        <v>1</v>
      </c>
      <c r="Q33" s="502">
        <v>1</v>
      </c>
      <c r="R33" s="504">
        <v>1</v>
      </c>
      <c r="S33" s="504">
        <v>1</v>
      </c>
      <c r="T33" s="484">
        <v>1</v>
      </c>
      <c r="U33" s="484">
        <v>1</v>
      </c>
      <c r="V33" s="484">
        <v>1</v>
      </c>
      <c r="W33" s="486">
        <v>1</v>
      </c>
      <c r="X33" s="486">
        <v>1</v>
      </c>
      <c r="Y33" s="486">
        <v>1</v>
      </c>
      <c r="Z33" s="488">
        <v>1</v>
      </c>
      <c r="AA33" s="624">
        <v>1</v>
      </c>
      <c r="AB33" s="514">
        <v>1</v>
      </c>
      <c r="AC33" s="628">
        <v>1</v>
      </c>
      <c r="AD33" s="630">
        <v>1</v>
      </c>
      <c r="AE33" s="630">
        <v>1</v>
      </c>
      <c r="AF33" s="661">
        <v>1</v>
      </c>
      <c r="AG33" s="661">
        <v>1</v>
      </c>
      <c r="AH33" s="661">
        <v>1</v>
      </c>
    </row>
    <row r="34" spans="1:34" ht="43.5" x14ac:dyDescent="0.35">
      <c r="A34" s="548"/>
      <c r="B34" s="507"/>
      <c r="C34" s="507"/>
      <c r="D34" s="551"/>
      <c r="E34" s="548"/>
      <c r="F34" s="5" t="s">
        <v>2</v>
      </c>
      <c r="G34" s="6" t="s">
        <v>185</v>
      </c>
      <c r="H34" s="331" t="s">
        <v>19</v>
      </c>
      <c r="I34" s="331" t="s">
        <v>19</v>
      </c>
      <c r="J34" s="331" t="s">
        <v>19</v>
      </c>
      <c r="K34" s="496"/>
      <c r="L34" s="496"/>
      <c r="M34" s="496"/>
      <c r="N34" s="498"/>
      <c r="O34" s="498"/>
      <c r="P34" s="500"/>
      <c r="Q34" s="502"/>
      <c r="R34" s="504"/>
      <c r="S34" s="504"/>
      <c r="T34" s="484"/>
      <c r="U34" s="484"/>
      <c r="V34" s="484"/>
      <c r="W34" s="486"/>
      <c r="X34" s="486"/>
      <c r="Y34" s="486"/>
      <c r="Z34" s="489"/>
      <c r="AA34" s="625"/>
      <c r="AB34" s="515"/>
      <c r="AC34" s="628"/>
      <c r="AD34" s="630"/>
      <c r="AE34" s="630"/>
      <c r="AF34" s="661"/>
      <c r="AG34" s="661"/>
      <c r="AH34" s="661"/>
    </row>
    <row r="35" spans="1:34" ht="43.5" x14ac:dyDescent="0.35">
      <c r="A35" s="548"/>
      <c r="B35" s="507"/>
      <c r="C35" s="507"/>
      <c r="D35" s="551"/>
      <c r="E35" s="548"/>
      <c r="F35" s="5" t="s">
        <v>3</v>
      </c>
      <c r="G35" s="6" t="s">
        <v>185</v>
      </c>
      <c r="H35" s="331" t="s">
        <v>19</v>
      </c>
      <c r="I35" s="331" t="s">
        <v>19</v>
      </c>
      <c r="J35" s="331" t="s">
        <v>19</v>
      </c>
      <c r="K35" s="496"/>
      <c r="L35" s="496"/>
      <c r="M35" s="496"/>
      <c r="N35" s="498"/>
      <c r="O35" s="498"/>
      <c r="P35" s="500"/>
      <c r="Q35" s="502"/>
      <c r="R35" s="504"/>
      <c r="S35" s="504"/>
      <c r="T35" s="484"/>
      <c r="U35" s="484"/>
      <c r="V35" s="484"/>
      <c r="W35" s="486"/>
      <c r="X35" s="486"/>
      <c r="Y35" s="486"/>
      <c r="Z35" s="489"/>
      <c r="AA35" s="625"/>
      <c r="AB35" s="515"/>
      <c r="AC35" s="628"/>
      <c r="AD35" s="630"/>
      <c r="AE35" s="630"/>
      <c r="AF35" s="661"/>
      <c r="AG35" s="661"/>
      <c r="AH35" s="661"/>
    </row>
    <row r="36" spans="1:34" ht="44" thickBot="1" x14ac:dyDescent="0.4">
      <c r="A36" s="549"/>
      <c r="B36" s="508"/>
      <c r="C36" s="508"/>
      <c r="D36" s="552"/>
      <c r="E36" s="549"/>
      <c r="F36" s="24" t="s">
        <v>4</v>
      </c>
      <c r="G36" s="6" t="s">
        <v>185</v>
      </c>
      <c r="H36" s="331" t="s">
        <v>19</v>
      </c>
      <c r="I36" s="331" t="s">
        <v>19</v>
      </c>
      <c r="J36" s="331" t="s">
        <v>19</v>
      </c>
      <c r="K36" s="497"/>
      <c r="L36" s="497"/>
      <c r="M36" s="497"/>
      <c r="N36" s="499"/>
      <c r="O36" s="499"/>
      <c r="P36" s="501"/>
      <c r="Q36" s="503"/>
      <c r="R36" s="505"/>
      <c r="S36" s="505"/>
      <c r="T36" s="485"/>
      <c r="U36" s="485"/>
      <c r="V36" s="485"/>
      <c r="W36" s="487"/>
      <c r="X36" s="487"/>
      <c r="Y36" s="487"/>
      <c r="Z36" s="490"/>
      <c r="AA36" s="671"/>
      <c r="AB36" s="516"/>
      <c r="AC36" s="667"/>
      <c r="AD36" s="668"/>
      <c r="AE36" s="668"/>
      <c r="AF36" s="670"/>
      <c r="AG36" s="670"/>
      <c r="AH36" s="670"/>
    </row>
    <row r="37" spans="1:34" ht="43.5" x14ac:dyDescent="0.35">
      <c r="A37" s="547">
        <v>1.4</v>
      </c>
      <c r="B37" s="506" t="s">
        <v>35</v>
      </c>
      <c r="C37" s="506" t="s">
        <v>36</v>
      </c>
      <c r="D37" s="550">
        <v>30057</v>
      </c>
      <c r="E37" s="506" t="s">
        <v>13</v>
      </c>
      <c r="F37" s="43" t="s">
        <v>1</v>
      </c>
      <c r="G37" s="299" t="s">
        <v>185</v>
      </c>
      <c r="H37" s="334" t="s">
        <v>19</v>
      </c>
      <c r="I37" s="334" t="s">
        <v>19</v>
      </c>
      <c r="J37" s="334" t="s">
        <v>19</v>
      </c>
      <c r="K37" s="570">
        <v>1</v>
      </c>
      <c r="L37" s="570">
        <v>1</v>
      </c>
      <c r="M37" s="570">
        <v>1</v>
      </c>
      <c r="N37" s="572">
        <v>1</v>
      </c>
      <c r="O37" s="572">
        <v>1</v>
      </c>
      <c r="P37" s="574">
        <v>1</v>
      </c>
      <c r="Q37" s="566">
        <v>1</v>
      </c>
      <c r="R37" s="567">
        <v>1</v>
      </c>
      <c r="S37" s="567">
        <v>1</v>
      </c>
      <c r="T37" s="568">
        <v>0</v>
      </c>
      <c r="U37" s="568">
        <v>0</v>
      </c>
      <c r="V37" s="568">
        <v>0</v>
      </c>
      <c r="W37" s="578">
        <v>0</v>
      </c>
      <c r="X37" s="578">
        <v>0</v>
      </c>
      <c r="Y37" s="578">
        <v>0</v>
      </c>
      <c r="Z37" s="579">
        <v>1</v>
      </c>
      <c r="AA37" s="579">
        <v>1</v>
      </c>
      <c r="AB37" s="580">
        <v>1</v>
      </c>
      <c r="AC37" s="666">
        <v>1</v>
      </c>
      <c r="AD37" s="669">
        <v>1</v>
      </c>
      <c r="AE37" s="669">
        <v>1</v>
      </c>
      <c r="AF37" s="663">
        <v>1</v>
      </c>
      <c r="AG37" s="663">
        <v>1</v>
      </c>
      <c r="AH37" s="663">
        <v>1</v>
      </c>
    </row>
    <row r="38" spans="1:34" x14ac:dyDescent="0.35">
      <c r="A38" s="548"/>
      <c r="B38" s="507"/>
      <c r="C38" s="507"/>
      <c r="D38" s="551"/>
      <c r="E38" s="507"/>
      <c r="F38" s="5" t="s">
        <v>2</v>
      </c>
      <c r="G38" s="28" t="s">
        <v>186</v>
      </c>
      <c r="H38" s="320" t="s">
        <v>59</v>
      </c>
      <c r="I38" s="407" t="s">
        <v>59</v>
      </c>
      <c r="J38" s="348" t="s">
        <v>59</v>
      </c>
      <c r="K38" s="496"/>
      <c r="L38" s="496"/>
      <c r="M38" s="496"/>
      <c r="N38" s="498"/>
      <c r="O38" s="498"/>
      <c r="P38" s="500"/>
      <c r="Q38" s="502"/>
      <c r="R38" s="504"/>
      <c r="S38" s="504"/>
      <c r="T38" s="484"/>
      <c r="U38" s="484"/>
      <c r="V38" s="484"/>
      <c r="W38" s="486"/>
      <c r="X38" s="486"/>
      <c r="Y38" s="486"/>
      <c r="Z38" s="489"/>
      <c r="AA38" s="489"/>
      <c r="AB38" s="492"/>
      <c r="AC38" s="628"/>
      <c r="AD38" s="630"/>
      <c r="AE38" s="630"/>
      <c r="AF38" s="661"/>
      <c r="AG38" s="661"/>
      <c r="AH38" s="661"/>
    </row>
    <row r="39" spans="1:34" x14ac:dyDescent="0.35">
      <c r="A39" s="548"/>
      <c r="B39" s="507"/>
      <c r="C39" s="507"/>
      <c r="D39" s="551"/>
      <c r="E39" s="507"/>
      <c r="F39" s="5" t="s">
        <v>3</v>
      </c>
      <c r="G39" s="28" t="s">
        <v>186</v>
      </c>
      <c r="H39" s="320" t="s">
        <v>59</v>
      </c>
      <c r="I39" s="407" t="s">
        <v>59</v>
      </c>
      <c r="J39" s="348" t="s">
        <v>59</v>
      </c>
      <c r="K39" s="496"/>
      <c r="L39" s="496"/>
      <c r="M39" s="496"/>
      <c r="N39" s="498"/>
      <c r="O39" s="498"/>
      <c r="P39" s="500"/>
      <c r="Q39" s="502"/>
      <c r="R39" s="504"/>
      <c r="S39" s="504"/>
      <c r="T39" s="484"/>
      <c r="U39" s="484"/>
      <c r="V39" s="484"/>
      <c r="W39" s="486"/>
      <c r="X39" s="486"/>
      <c r="Y39" s="486"/>
      <c r="Z39" s="489"/>
      <c r="AA39" s="489"/>
      <c r="AB39" s="492"/>
      <c r="AC39" s="628"/>
      <c r="AD39" s="630"/>
      <c r="AE39" s="630"/>
      <c r="AF39" s="661"/>
      <c r="AG39" s="661"/>
      <c r="AH39" s="661"/>
    </row>
    <row r="40" spans="1:34" ht="44" thickBot="1" x14ac:dyDescent="0.4">
      <c r="A40" s="549"/>
      <c r="B40" s="508"/>
      <c r="C40" s="508"/>
      <c r="D40" s="552"/>
      <c r="E40" s="508"/>
      <c r="F40" s="24" t="s">
        <v>4</v>
      </c>
      <c r="G40" s="300" t="s">
        <v>185</v>
      </c>
      <c r="H40" s="341" t="s">
        <v>19</v>
      </c>
      <c r="I40" s="341" t="s">
        <v>19</v>
      </c>
      <c r="J40" s="341" t="s">
        <v>19</v>
      </c>
      <c r="K40" s="497"/>
      <c r="L40" s="497"/>
      <c r="M40" s="497"/>
      <c r="N40" s="499"/>
      <c r="O40" s="499"/>
      <c r="P40" s="501"/>
      <c r="Q40" s="503"/>
      <c r="R40" s="505"/>
      <c r="S40" s="505"/>
      <c r="T40" s="485"/>
      <c r="U40" s="485"/>
      <c r="V40" s="485"/>
      <c r="W40" s="487"/>
      <c r="X40" s="487"/>
      <c r="Y40" s="487"/>
      <c r="Z40" s="490"/>
      <c r="AA40" s="490"/>
      <c r="AB40" s="493"/>
      <c r="AC40" s="667"/>
      <c r="AD40" s="668"/>
      <c r="AE40" s="668"/>
      <c r="AF40" s="670"/>
      <c r="AG40" s="670"/>
      <c r="AH40" s="670"/>
    </row>
    <row r="41" spans="1:34" ht="43.5" x14ac:dyDescent="0.35">
      <c r="A41" s="547">
        <v>1.5</v>
      </c>
      <c r="B41" s="588" t="s">
        <v>37</v>
      </c>
      <c r="C41" s="588" t="s">
        <v>38</v>
      </c>
      <c r="D41" s="597">
        <v>24976</v>
      </c>
      <c r="E41" s="588" t="s">
        <v>22</v>
      </c>
      <c r="F41" s="43" t="s">
        <v>1</v>
      </c>
      <c r="G41" s="299" t="s">
        <v>185</v>
      </c>
      <c r="H41" s="334" t="s">
        <v>19</v>
      </c>
      <c r="I41" s="334" t="s">
        <v>19</v>
      </c>
      <c r="J41" s="334" t="s">
        <v>19</v>
      </c>
      <c r="K41" s="570">
        <v>1</v>
      </c>
      <c r="L41" s="570">
        <v>0</v>
      </c>
      <c r="M41" s="570">
        <v>0</v>
      </c>
      <c r="N41" s="572">
        <v>1</v>
      </c>
      <c r="O41" s="572">
        <v>0</v>
      </c>
      <c r="P41" s="574">
        <v>0</v>
      </c>
      <c r="Q41" s="566">
        <v>1</v>
      </c>
      <c r="R41" s="567">
        <v>1</v>
      </c>
      <c r="S41" s="567">
        <v>1</v>
      </c>
      <c r="T41" s="568">
        <v>1</v>
      </c>
      <c r="U41" s="568">
        <v>0</v>
      </c>
      <c r="V41" s="568">
        <v>0</v>
      </c>
      <c r="W41" s="578">
        <v>1</v>
      </c>
      <c r="X41" s="578">
        <v>1</v>
      </c>
      <c r="Y41" s="681">
        <v>1</v>
      </c>
      <c r="Z41" s="579">
        <v>1</v>
      </c>
      <c r="AA41" s="579">
        <v>0</v>
      </c>
      <c r="AB41" s="580">
        <v>0</v>
      </c>
      <c r="AC41" s="666">
        <v>1</v>
      </c>
      <c r="AD41" s="669">
        <v>1</v>
      </c>
      <c r="AE41" s="669">
        <v>1</v>
      </c>
      <c r="AF41" s="663">
        <v>1</v>
      </c>
      <c r="AG41" s="663">
        <v>0</v>
      </c>
      <c r="AH41" s="678">
        <v>0</v>
      </c>
    </row>
    <row r="42" spans="1:34" ht="43.5" x14ac:dyDescent="0.35">
      <c r="A42" s="548"/>
      <c r="B42" s="589"/>
      <c r="C42" s="589"/>
      <c r="D42" s="598"/>
      <c r="E42" s="589"/>
      <c r="F42" s="5" t="s">
        <v>2</v>
      </c>
      <c r="G42" s="6" t="s">
        <v>185</v>
      </c>
      <c r="H42" s="331" t="s">
        <v>59</v>
      </c>
      <c r="I42" s="331" t="s">
        <v>59</v>
      </c>
      <c r="J42" s="331" t="s">
        <v>59</v>
      </c>
      <c r="K42" s="496"/>
      <c r="L42" s="496"/>
      <c r="M42" s="496"/>
      <c r="N42" s="498"/>
      <c r="O42" s="498"/>
      <c r="P42" s="500"/>
      <c r="Q42" s="502"/>
      <c r="R42" s="504"/>
      <c r="S42" s="504"/>
      <c r="T42" s="484"/>
      <c r="U42" s="484"/>
      <c r="V42" s="484"/>
      <c r="W42" s="486"/>
      <c r="X42" s="486"/>
      <c r="Y42" s="682"/>
      <c r="Z42" s="489"/>
      <c r="AA42" s="489"/>
      <c r="AB42" s="492"/>
      <c r="AC42" s="628"/>
      <c r="AD42" s="630"/>
      <c r="AE42" s="630"/>
      <c r="AF42" s="661"/>
      <c r="AG42" s="661"/>
      <c r="AH42" s="679"/>
    </row>
    <row r="43" spans="1:34" ht="43.5" x14ac:dyDescent="0.35">
      <c r="A43" s="548"/>
      <c r="B43" s="589"/>
      <c r="C43" s="589"/>
      <c r="D43" s="598"/>
      <c r="E43" s="589"/>
      <c r="F43" s="5" t="s">
        <v>3</v>
      </c>
      <c r="G43" s="6" t="s">
        <v>185</v>
      </c>
      <c r="H43" s="331" t="s">
        <v>19</v>
      </c>
      <c r="I43" s="331" t="s">
        <v>19</v>
      </c>
      <c r="J43" s="331" t="s">
        <v>19</v>
      </c>
      <c r="K43" s="496"/>
      <c r="L43" s="496"/>
      <c r="M43" s="496"/>
      <c r="N43" s="498"/>
      <c r="O43" s="498"/>
      <c r="P43" s="500"/>
      <c r="Q43" s="502"/>
      <c r="R43" s="504"/>
      <c r="S43" s="504"/>
      <c r="T43" s="484"/>
      <c r="U43" s="484"/>
      <c r="V43" s="484"/>
      <c r="W43" s="486"/>
      <c r="X43" s="486"/>
      <c r="Y43" s="682"/>
      <c r="Z43" s="489"/>
      <c r="AA43" s="489"/>
      <c r="AB43" s="492"/>
      <c r="AC43" s="628"/>
      <c r="AD43" s="630"/>
      <c r="AE43" s="630"/>
      <c r="AF43" s="661"/>
      <c r="AG43" s="661"/>
      <c r="AH43" s="679"/>
    </row>
    <row r="44" spans="1:34" ht="44" thickBot="1" x14ac:dyDescent="0.4">
      <c r="A44" s="569"/>
      <c r="B44" s="590"/>
      <c r="C44" s="590"/>
      <c r="D44" s="599"/>
      <c r="E44" s="590"/>
      <c r="F44" s="81" t="s">
        <v>4</v>
      </c>
      <c r="G44" s="301" t="s">
        <v>185</v>
      </c>
      <c r="H44" s="336" t="s">
        <v>59</v>
      </c>
      <c r="I44" s="336" t="s">
        <v>59</v>
      </c>
      <c r="J44" s="336" t="s">
        <v>59</v>
      </c>
      <c r="K44" s="571"/>
      <c r="L44" s="571"/>
      <c r="M44" s="571"/>
      <c r="N44" s="573"/>
      <c r="O44" s="573"/>
      <c r="P44" s="575"/>
      <c r="Q44" s="594"/>
      <c r="R44" s="595"/>
      <c r="S44" s="595"/>
      <c r="T44" s="596"/>
      <c r="U44" s="596"/>
      <c r="V44" s="596"/>
      <c r="W44" s="583"/>
      <c r="X44" s="583"/>
      <c r="Y44" s="683"/>
      <c r="Z44" s="584"/>
      <c r="AA44" s="584"/>
      <c r="AB44" s="585"/>
      <c r="AC44" s="629"/>
      <c r="AD44" s="631"/>
      <c r="AE44" s="631"/>
      <c r="AF44" s="662"/>
      <c r="AG44" s="662"/>
      <c r="AH44" s="680"/>
    </row>
    <row r="45" spans="1:34" ht="15" thickTop="1" x14ac:dyDescent="0.35">
      <c r="A45" s="608" t="s">
        <v>60</v>
      </c>
      <c r="B45" s="608"/>
      <c r="C45" s="608"/>
      <c r="D45" s="608"/>
      <c r="E45" s="608"/>
      <c r="F45" s="608"/>
      <c r="G45" s="608"/>
      <c r="H45" s="608"/>
      <c r="I45" s="608"/>
      <c r="J45" s="609"/>
      <c r="K45" s="73">
        <f t="shared" ref="K45:AH45" si="0">SUM(K25:K44)</f>
        <v>5</v>
      </c>
      <c r="L45" s="73">
        <f t="shared" si="0"/>
        <v>4</v>
      </c>
      <c r="M45" s="73">
        <f t="shared" si="0"/>
        <v>4</v>
      </c>
      <c r="N45" s="74">
        <f t="shared" si="0"/>
        <v>5</v>
      </c>
      <c r="O45" s="74">
        <f t="shared" si="0"/>
        <v>4</v>
      </c>
      <c r="P45" s="352">
        <f t="shared" si="0"/>
        <v>4</v>
      </c>
      <c r="Q45" s="357">
        <f t="shared" si="0"/>
        <v>5</v>
      </c>
      <c r="R45" s="75">
        <f t="shared" si="0"/>
        <v>5</v>
      </c>
      <c r="S45" s="75">
        <f t="shared" si="0"/>
        <v>5</v>
      </c>
      <c r="T45" s="76">
        <f t="shared" si="0"/>
        <v>4</v>
      </c>
      <c r="U45" s="76">
        <f t="shared" si="0"/>
        <v>3</v>
      </c>
      <c r="V45" s="76">
        <f t="shared" si="0"/>
        <v>3</v>
      </c>
      <c r="W45" s="77">
        <f t="shared" si="0"/>
        <v>4</v>
      </c>
      <c r="X45" s="77">
        <f t="shared" si="0"/>
        <v>4</v>
      </c>
      <c r="Y45" s="77">
        <f t="shared" si="0"/>
        <v>4</v>
      </c>
      <c r="Z45" s="78">
        <f t="shared" si="0"/>
        <v>5</v>
      </c>
      <c r="AA45" s="78">
        <f t="shared" si="0"/>
        <v>4</v>
      </c>
      <c r="AB45" s="358">
        <f t="shared" si="0"/>
        <v>4</v>
      </c>
      <c r="AC45" s="354">
        <f t="shared" si="0"/>
        <v>5</v>
      </c>
      <c r="AD45" s="79">
        <f t="shared" si="0"/>
        <v>5</v>
      </c>
      <c r="AE45" s="79">
        <f t="shared" si="0"/>
        <v>5</v>
      </c>
      <c r="AF45" s="80">
        <f t="shared" si="0"/>
        <v>5</v>
      </c>
      <c r="AG45" s="80">
        <f t="shared" si="0"/>
        <v>4</v>
      </c>
      <c r="AH45" s="80">
        <f t="shared" si="0"/>
        <v>4</v>
      </c>
    </row>
    <row r="47" spans="1:34" x14ac:dyDescent="0.35">
      <c r="A47" s="321" t="s">
        <v>39</v>
      </c>
      <c r="B47" s="41"/>
      <c r="C47" s="41"/>
      <c r="D47" s="41"/>
      <c r="E47" s="52"/>
      <c r="F47" s="41"/>
      <c r="G47" s="641"/>
      <c r="H47" s="643"/>
      <c r="I47" s="410"/>
      <c r="J47" s="349"/>
      <c r="K47" s="537" t="s">
        <v>124</v>
      </c>
      <c r="L47" s="538"/>
      <c r="M47" s="538"/>
      <c r="N47" s="538"/>
      <c r="O47" s="538"/>
      <c r="P47" s="538"/>
      <c r="Q47" s="560" t="s">
        <v>322</v>
      </c>
      <c r="R47" s="538"/>
      <c r="S47" s="538"/>
      <c r="T47" s="538"/>
      <c r="U47" s="538"/>
      <c r="V47" s="538"/>
      <c r="W47" s="538"/>
      <c r="X47" s="538"/>
      <c r="Y47" s="538"/>
      <c r="Z47" s="538"/>
      <c r="AA47" s="538"/>
      <c r="AB47" s="561"/>
      <c r="AC47" s="538" t="s">
        <v>323</v>
      </c>
      <c r="AD47" s="538"/>
      <c r="AE47" s="538"/>
      <c r="AF47" s="538"/>
      <c r="AG47" s="538"/>
      <c r="AH47" s="648"/>
    </row>
    <row r="48" spans="1:34" x14ac:dyDescent="0.35">
      <c r="A48" s="534" t="s">
        <v>40</v>
      </c>
      <c r="B48" s="535"/>
      <c r="C48" s="535"/>
      <c r="D48" s="535"/>
      <c r="E48" s="535"/>
      <c r="F48" s="535"/>
      <c r="G48" s="645"/>
      <c r="H48" s="646"/>
      <c r="I48" s="412"/>
      <c r="J48" s="350"/>
      <c r="K48" s="649" t="s">
        <v>0</v>
      </c>
      <c r="L48" s="650"/>
      <c r="M48" s="593"/>
      <c r="N48" s="527" t="s">
        <v>16</v>
      </c>
      <c r="O48" s="651"/>
      <c r="P48" s="651"/>
      <c r="Q48" s="652" t="s">
        <v>1</v>
      </c>
      <c r="R48" s="653"/>
      <c r="S48" s="654"/>
      <c r="T48" s="655" t="s">
        <v>2</v>
      </c>
      <c r="U48" s="656"/>
      <c r="V48" s="657"/>
      <c r="W48" s="658" t="s">
        <v>3</v>
      </c>
      <c r="X48" s="659"/>
      <c r="Y48" s="660"/>
      <c r="Z48" s="512" t="s">
        <v>4</v>
      </c>
      <c r="AA48" s="632"/>
      <c r="AB48" s="513"/>
      <c r="AC48" s="633" t="s">
        <v>17</v>
      </c>
      <c r="AD48" s="634"/>
      <c r="AE48" s="634"/>
      <c r="AF48" s="635" t="s">
        <v>18</v>
      </c>
      <c r="AG48" s="635"/>
      <c r="AH48" s="635"/>
    </row>
    <row r="49" spans="1:34" ht="116" x14ac:dyDescent="0.35">
      <c r="A49" s="58" t="s">
        <v>28</v>
      </c>
      <c r="B49" s="58" t="s">
        <v>5</v>
      </c>
      <c r="C49" s="58" t="s">
        <v>6</v>
      </c>
      <c r="D49" s="59" t="s">
        <v>7</v>
      </c>
      <c r="E49" s="58" t="s">
        <v>8</v>
      </c>
      <c r="F49" s="58" t="s">
        <v>9</v>
      </c>
      <c r="G49" s="6" t="s">
        <v>75</v>
      </c>
      <c r="H49" s="6" t="s">
        <v>332</v>
      </c>
      <c r="I49" s="6" t="s">
        <v>269</v>
      </c>
      <c r="J49" s="6" t="s">
        <v>331</v>
      </c>
      <c r="K49" s="7" t="s">
        <v>14</v>
      </c>
      <c r="L49" s="8" t="s">
        <v>114</v>
      </c>
      <c r="M49" s="8" t="s">
        <v>115</v>
      </c>
      <c r="N49" s="9" t="s">
        <v>14</v>
      </c>
      <c r="O49" s="10" t="s">
        <v>114</v>
      </c>
      <c r="P49" s="351" t="s">
        <v>116</v>
      </c>
      <c r="Q49" s="355" t="s">
        <v>14</v>
      </c>
      <c r="R49" s="11" t="s">
        <v>114</v>
      </c>
      <c r="S49" s="11" t="s">
        <v>116</v>
      </c>
      <c r="T49" s="12" t="s">
        <v>14</v>
      </c>
      <c r="U49" s="13" t="s">
        <v>114</v>
      </c>
      <c r="V49" s="13" t="s">
        <v>116</v>
      </c>
      <c r="W49" s="14" t="s">
        <v>14</v>
      </c>
      <c r="X49" s="15" t="s">
        <v>114</v>
      </c>
      <c r="Y49" s="15" t="s">
        <v>116</v>
      </c>
      <c r="Z49" s="21" t="s">
        <v>14</v>
      </c>
      <c r="AA49" s="22" t="s">
        <v>114</v>
      </c>
      <c r="AB49" s="356" t="s">
        <v>116</v>
      </c>
      <c r="AC49" s="353" t="s">
        <v>14</v>
      </c>
      <c r="AD49" s="16" t="s">
        <v>114</v>
      </c>
      <c r="AE49" s="16" t="s">
        <v>116</v>
      </c>
      <c r="AF49" s="17" t="s">
        <v>14</v>
      </c>
      <c r="AG49" s="18" t="s">
        <v>114</v>
      </c>
      <c r="AH49" s="18" t="s">
        <v>116</v>
      </c>
    </row>
    <row r="50" spans="1:34" ht="43.5" x14ac:dyDescent="0.35">
      <c r="A50" s="548">
        <v>2.1</v>
      </c>
      <c r="B50" s="507" t="s">
        <v>20</v>
      </c>
      <c r="C50" s="507" t="s">
        <v>21</v>
      </c>
      <c r="D50" s="510">
        <v>36648</v>
      </c>
      <c r="E50" s="507" t="s">
        <v>22</v>
      </c>
      <c r="F50" s="5" t="s">
        <v>1</v>
      </c>
      <c r="G50" s="302" t="s">
        <v>187</v>
      </c>
      <c r="H50" s="337" t="s">
        <v>59</v>
      </c>
      <c r="I50" s="337" t="s">
        <v>59</v>
      </c>
      <c r="J50" s="337" t="s">
        <v>59</v>
      </c>
      <c r="K50" s="496">
        <v>0</v>
      </c>
      <c r="L50" s="496">
        <v>-1</v>
      </c>
      <c r="M50" s="496">
        <v>-1</v>
      </c>
      <c r="N50" s="498">
        <v>0</v>
      </c>
      <c r="O50" s="498">
        <v>-1</v>
      </c>
      <c r="P50" s="500">
        <v>-1</v>
      </c>
      <c r="Q50" s="502">
        <v>0</v>
      </c>
      <c r="R50" s="504">
        <v>-1</v>
      </c>
      <c r="S50" s="504">
        <v>-1</v>
      </c>
      <c r="T50" s="484">
        <v>0</v>
      </c>
      <c r="U50" s="484">
        <v>-1</v>
      </c>
      <c r="V50" s="484">
        <v>-1</v>
      </c>
      <c r="W50" s="486">
        <v>0</v>
      </c>
      <c r="X50" s="486">
        <v>-1</v>
      </c>
      <c r="Y50" s="486">
        <v>-1</v>
      </c>
      <c r="Z50" s="488">
        <v>0</v>
      </c>
      <c r="AA50" s="624">
        <v>-1</v>
      </c>
      <c r="AB50" s="514">
        <v>-1</v>
      </c>
      <c r="AC50" s="628">
        <v>0</v>
      </c>
      <c r="AD50" s="630">
        <v>-1</v>
      </c>
      <c r="AE50" s="630">
        <v>-1</v>
      </c>
      <c r="AF50" s="661">
        <v>0</v>
      </c>
      <c r="AG50" s="661">
        <v>-1</v>
      </c>
      <c r="AH50" s="661">
        <v>-1</v>
      </c>
    </row>
    <row r="51" spans="1:34" ht="43.5" x14ac:dyDescent="0.35">
      <c r="A51" s="548"/>
      <c r="B51" s="507"/>
      <c r="C51" s="507"/>
      <c r="D51" s="510"/>
      <c r="E51" s="507"/>
      <c r="F51" s="5" t="s">
        <v>2</v>
      </c>
      <c r="G51" s="6" t="s">
        <v>187</v>
      </c>
      <c r="H51" s="331" t="s">
        <v>59</v>
      </c>
      <c r="I51" s="331" t="s">
        <v>59</v>
      </c>
      <c r="J51" s="331" t="s">
        <v>59</v>
      </c>
      <c r="K51" s="496"/>
      <c r="L51" s="496"/>
      <c r="M51" s="496"/>
      <c r="N51" s="498"/>
      <c r="O51" s="498"/>
      <c r="P51" s="500"/>
      <c r="Q51" s="502"/>
      <c r="R51" s="504"/>
      <c r="S51" s="504"/>
      <c r="T51" s="484"/>
      <c r="U51" s="484"/>
      <c r="V51" s="484"/>
      <c r="W51" s="486"/>
      <c r="X51" s="486"/>
      <c r="Y51" s="486"/>
      <c r="Z51" s="489"/>
      <c r="AA51" s="625"/>
      <c r="AB51" s="515"/>
      <c r="AC51" s="628"/>
      <c r="AD51" s="630"/>
      <c r="AE51" s="630"/>
      <c r="AF51" s="661"/>
      <c r="AG51" s="661"/>
      <c r="AH51" s="661"/>
    </row>
    <row r="52" spans="1:34" ht="43.5" x14ac:dyDescent="0.35">
      <c r="A52" s="548"/>
      <c r="B52" s="507"/>
      <c r="C52" s="507"/>
      <c r="D52" s="510"/>
      <c r="E52" s="507"/>
      <c r="F52" s="5" t="s">
        <v>3</v>
      </c>
      <c r="G52" s="6" t="s">
        <v>187</v>
      </c>
      <c r="H52" s="331" t="s">
        <v>59</v>
      </c>
      <c r="I52" s="331" t="s">
        <v>59</v>
      </c>
      <c r="J52" s="331" t="s">
        <v>59</v>
      </c>
      <c r="K52" s="496"/>
      <c r="L52" s="496"/>
      <c r="M52" s="496"/>
      <c r="N52" s="498"/>
      <c r="O52" s="498"/>
      <c r="P52" s="500"/>
      <c r="Q52" s="502"/>
      <c r="R52" s="504"/>
      <c r="S52" s="504"/>
      <c r="T52" s="484"/>
      <c r="U52" s="484"/>
      <c r="V52" s="484"/>
      <c r="W52" s="486"/>
      <c r="X52" s="486"/>
      <c r="Y52" s="486"/>
      <c r="Z52" s="489"/>
      <c r="AA52" s="625"/>
      <c r="AB52" s="515"/>
      <c r="AC52" s="628"/>
      <c r="AD52" s="630"/>
      <c r="AE52" s="630"/>
      <c r="AF52" s="661"/>
      <c r="AG52" s="661"/>
      <c r="AH52" s="661"/>
    </row>
    <row r="53" spans="1:34" ht="44" thickBot="1" x14ac:dyDescent="0.4">
      <c r="A53" s="549"/>
      <c r="B53" s="508"/>
      <c r="C53" s="508"/>
      <c r="D53" s="511"/>
      <c r="E53" s="508"/>
      <c r="F53" s="24" t="s">
        <v>4</v>
      </c>
      <c r="G53" s="300" t="s">
        <v>187</v>
      </c>
      <c r="H53" s="338" t="s">
        <v>59</v>
      </c>
      <c r="I53" s="338" t="s">
        <v>59</v>
      </c>
      <c r="J53" s="338" t="s">
        <v>59</v>
      </c>
      <c r="K53" s="497"/>
      <c r="L53" s="497"/>
      <c r="M53" s="497"/>
      <c r="N53" s="499"/>
      <c r="O53" s="499"/>
      <c r="P53" s="501"/>
      <c r="Q53" s="503"/>
      <c r="R53" s="505"/>
      <c r="S53" s="505"/>
      <c r="T53" s="485"/>
      <c r="U53" s="485"/>
      <c r="V53" s="485"/>
      <c r="W53" s="487"/>
      <c r="X53" s="487"/>
      <c r="Y53" s="487"/>
      <c r="Z53" s="490"/>
      <c r="AA53" s="671"/>
      <c r="AB53" s="516"/>
      <c r="AC53" s="667"/>
      <c r="AD53" s="668"/>
      <c r="AE53" s="668"/>
      <c r="AF53" s="670"/>
      <c r="AG53" s="670"/>
      <c r="AH53" s="670"/>
    </row>
    <row r="54" spans="1:34" ht="43.5" x14ac:dyDescent="0.35">
      <c r="A54" s="506">
        <v>2.2000000000000002</v>
      </c>
      <c r="B54" s="506" t="s">
        <v>29</v>
      </c>
      <c r="C54" s="506" t="s">
        <v>30</v>
      </c>
      <c r="D54" s="509">
        <v>23114</v>
      </c>
      <c r="E54" s="675" t="s">
        <v>22</v>
      </c>
      <c r="F54" s="43" t="s">
        <v>1</v>
      </c>
      <c r="G54" s="339" t="s">
        <v>187</v>
      </c>
      <c r="H54" s="327" t="s">
        <v>59</v>
      </c>
      <c r="I54" s="327" t="s">
        <v>59</v>
      </c>
      <c r="J54" s="327" t="s">
        <v>59</v>
      </c>
      <c r="K54" s="496">
        <v>0</v>
      </c>
      <c r="L54" s="496">
        <v>-1</v>
      </c>
      <c r="M54" s="496">
        <v>-1</v>
      </c>
      <c r="N54" s="498">
        <v>0</v>
      </c>
      <c r="O54" s="498">
        <v>-1</v>
      </c>
      <c r="P54" s="500">
        <v>-1</v>
      </c>
      <c r="Q54" s="502">
        <v>0</v>
      </c>
      <c r="R54" s="504">
        <v>-1</v>
      </c>
      <c r="S54" s="504">
        <v>-1</v>
      </c>
      <c r="T54" s="484">
        <v>0</v>
      </c>
      <c r="U54" s="484">
        <v>-1</v>
      </c>
      <c r="V54" s="484">
        <v>-1</v>
      </c>
      <c r="W54" s="486">
        <v>0</v>
      </c>
      <c r="X54" s="486">
        <v>-1</v>
      </c>
      <c r="Y54" s="486">
        <v>-1</v>
      </c>
      <c r="Z54" s="488">
        <v>0</v>
      </c>
      <c r="AA54" s="624">
        <v>-1</v>
      </c>
      <c r="AB54" s="514">
        <v>-1</v>
      </c>
      <c r="AC54" s="628">
        <v>0</v>
      </c>
      <c r="AD54" s="630">
        <v>-1</v>
      </c>
      <c r="AE54" s="630">
        <v>-1</v>
      </c>
      <c r="AF54" s="661">
        <v>0</v>
      </c>
      <c r="AG54" s="661">
        <v>-1</v>
      </c>
      <c r="AH54" s="661">
        <v>-1</v>
      </c>
    </row>
    <row r="55" spans="1:34" ht="43.5" x14ac:dyDescent="0.35">
      <c r="A55" s="507"/>
      <c r="B55" s="507"/>
      <c r="C55" s="507"/>
      <c r="D55" s="510"/>
      <c r="E55" s="676"/>
      <c r="F55" s="5" t="s">
        <v>2</v>
      </c>
      <c r="G55" s="6" t="s">
        <v>187</v>
      </c>
      <c r="H55" s="320" t="s">
        <v>59</v>
      </c>
      <c r="I55" s="348" t="s">
        <v>59</v>
      </c>
      <c r="J55" s="407" t="s">
        <v>59</v>
      </c>
      <c r="K55" s="496"/>
      <c r="L55" s="496"/>
      <c r="M55" s="496"/>
      <c r="N55" s="498"/>
      <c r="O55" s="498"/>
      <c r="P55" s="500"/>
      <c r="Q55" s="502"/>
      <c r="R55" s="504"/>
      <c r="S55" s="504"/>
      <c r="T55" s="484"/>
      <c r="U55" s="484"/>
      <c r="V55" s="484"/>
      <c r="W55" s="486"/>
      <c r="X55" s="486"/>
      <c r="Y55" s="486"/>
      <c r="Z55" s="489"/>
      <c r="AA55" s="625"/>
      <c r="AB55" s="515"/>
      <c r="AC55" s="628"/>
      <c r="AD55" s="630"/>
      <c r="AE55" s="630"/>
      <c r="AF55" s="661"/>
      <c r="AG55" s="661"/>
      <c r="AH55" s="661"/>
    </row>
    <row r="56" spans="1:34" ht="43.5" x14ac:dyDescent="0.35">
      <c r="A56" s="507"/>
      <c r="B56" s="507"/>
      <c r="C56" s="507"/>
      <c r="D56" s="510"/>
      <c r="E56" s="676"/>
      <c r="F56" s="5" t="s">
        <v>3</v>
      </c>
      <c r="G56" s="6" t="s">
        <v>187</v>
      </c>
      <c r="H56" s="320" t="s">
        <v>59</v>
      </c>
      <c r="I56" s="348" t="s">
        <v>59</v>
      </c>
      <c r="J56" s="407" t="s">
        <v>59</v>
      </c>
      <c r="K56" s="496"/>
      <c r="L56" s="496"/>
      <c r="M56" s="496"/>
      <c r="N56" s="498"/>
      <c r="O56" s="498"/>
      <c r="P56" s="500"/>
      <c r="Q56" s="502"/>
      <c r="R56" s="504"/>
      <c r="S56" s="504"/>
      <c r="T56" s="484"/>
      <c r="U56" s="484"/>
      <c r="V56" s="484"/>
      <c r="W56" s="486"/>
      <c r="X56" s="486"/>
      <c r="Y56" s="486"/>
      <c r="Z56" s="489"/>
      <c r="AA56" s="625"/>
      <c r="AB56" s="515"/>
      <c r="AC56" s="628"/>
      <c r="AD56" s="630"/>
      <c r="AE56" s="630"/>
      <c r="AF56" s="661"/>
      <c r="AG56" s="661"/>
      <c r="AH56" s="661"/>
    </row>
    <row r="57" spans="1:34" ht="44" thickBot="1" x14ac:dyDescent="0.4">
      <c r="A57" s="508"/>
      <c r="B57" s="508"/>
      <c r="C57" s="508"/>
      <c r="D57" s="511"/>
      <c r="E57" s="677"/>
      <c r="F57" s="24" t="s">
        <v>4</v>
      </c>
      <c r="G57" s="300" t="s">
        <v>187</v>
      </c>
      <c r="H57" s="328" t="s">
        <v>59</v>
      </c>
      <c r="I57" s="328" t="s">
        <v>59</v>
      </c>
      <c r="J57" s="328" t="s">
        <v>59</v>
      </c>
      <c r="K57" s="497"/>
      <c r="L57" s="497"/>
      <c r="M57" s="497"/>
      <c r="N57" s="499"/>
      <c r="O57" s="499"/>
      <c r="P57" s="501"/>
      <c r="Q57" s="503"/>
      <c r="R57" s="505"/>
      <c r="S57" s="505"/>
      <c r="T57" s="485"/>
      <c r="U57" s="485"/>
      <c r="V57" s="485"/>
      <c r="W57" s="487"/>
      <c r="X57" s="487"/>
      <c r="Y57" s="487"/>
      <c r="Z57" s="490"/>
      <c r="AA57" s="671"/>
      <c r="AB57" s="516"/>
      <c r="AC57" s="667"/>
      <c r="AD57" s="668"/>
      <c r="AE57" s="668"/>
      <c r="AF57" s="670"/>
      <c r="AG57" s="670"/>
      <c r="AH57" s="670"/>
    </row>
    <row r="58" spans="1:34" ht="43.5" x14ac:dyDescent="0.35">
      <c r="A58" s="672">
        <v>2.2999999999999998</v>
      </c>
      <c r="B58" s="673" t="s">
        <v>33</v>
      </c>
      <c r="C58" s="673" t="s">
        <v>34</v>
      </c>
      <c r="D58" s="674">
        <v>34625</v>
      </c>
      <c r="E58" s="672" t="s">
        <v>22</v>
      </c>
      <c r="F58" s="23" t="s">
        <v>1</v>
      </c>
      <c r="G58" s="339" t="s">
        <v>187</v>
      </c>
      <c r="H58" s="327" t="s">
        <v>59</v>
      </c>
      <c r="I58" s="327" t="s">
        <v>59</v>
      </c>
      <c r="J58" s="327" t="s">
        <v>59</v>
      </c>
      <c r="K58" s="496">
        <v>0</v>
      </c>
      <c r="L58" s="496">
        <v>-1</v>
      </c>
      <c r="M58" s="496">
        <v>-1</v>
      </c>
      <c r="N58" s="498">
        <v>0</v>
      </c>
      <c r="O58" s="498">
        <v>-1</v>
      </c>
      <c r="P58" s="500">
        <v>-1</v>
      </c>
      <c r="Q58" s="502">
        <v>0</v>
      </c>
      <c r="R58" s="504">
        <v>-1</v>
      </c>
      <c r="S58" s="504">
        <v>-1</v>
      </c>
      <c r="T58" s="484">
        <v>0</v>
      </c>
      <c r="U58" s="484">
        <v>-1</v>
      </c>
      <c r="V58" s="484">
        <v>-1</v>
      </c>
      <c r="W58" s="486">
        <v>0</v>
      </c>
      <c r="X58" s="486">
        <v>-1</v>
      </c>
      <c r="Y58" s="486">
        <v>-1</v>
      </c>
      <c r="Z58" s="488">
        <v>0</v>
      </c>
      <c r="AA58" s="624">
        <v>-1</v>
      </c>
      <c r="AB58" s="514">
        <v>-1</v>
      </c>
      <c r="AC58" s="628">
        <v>0</v>
      </c>
      <c r="AD58" s="630">
        <v>-1</v>
      </c>
      <c r="AE58" s="630">
        <v>-1</v>
      </c>
      <c r="AF58" s="661">
        <v>0</v>
      </c>
      <c r="AG58" s="661">
        <v>-1</v>
      </c>
      <c r="AH58" s="661">
        <v>-1</v>
      </c>
    </row>
    <row r="59" spans="1:34" ht="43.5" x14ac:dyDescent="0.35">
      <c r="A59" s="548"/>
      <c r="B59" s="507"/>
      <c r="C59" s="507"/>
      <c r="D59" s="551"/>
      <c r="E59" s="548"/>
      <c r="F59" s="5" t="s">
        <v>2</v>
      </c>
      <c r="G59" s="6" t="s">
        <v>187</v>
      </c>
      <c r="H59" s="320" t="s">
        <v>59</v>
      </c>
      <c r="I59" s="348" t="s">
        <v>59</v>
      </c>
      <c r="J59" s="407" t="s">
        <v>59</v>
      </c>
      <c r="K59" s="496"/>
      <c r="L59" s="496"/>
      <c r="M59" s="496"/>
      <c r="N59" s="498"/>
      <c r="O59" s="498"/>
      <c r="P59" s="500"/>
      <c r="Q59" s="502"/>
      <c r="R59" s="504"/>
      <c r="S59" s="504"/>
      <c r="T59" s="484"/>
      <c r="U59" s="484"/>
      <c r="V59" s="484"/>
      <c r="W59" s="486"/>
      <c r="X59" s="486"/>
      <c r="Y59" s="486"/>
      <c r="Z59" s="489"/>
      <c r="AA59" s="625"/>
      <c r="AB59" s="515"/>
      <c r="AC59" s="628"/>
      <c r="AD59" s="630"/>
      <c r="AE59" s="630"/>
      <c r="AF59" s="661"/>
      <c r="AG59" s="661"/>
      <c r="AH59" s="661"/>
    </row>
    <row r="60" spans="1:34" ht="43.5" x14ac:dyDescent="0.35">
      <c r="A60" s="548"/>
      <c r="B60" s="507"/>
      <c r="C60" s="507"/>
      <c r="D60" s="551"/>
      <c r="E60" s="548"/>
      <c r="F60" s="5" t="s">
        <v>3</v>
      </c>
      <c r="G60" s="6" t="s">
        <v>187</v>
      </c>
      <c r="H60" s="320" t="s">
        <v>59</v>
      </c>
      <c r="I60" s="348" t="s">
        <v>59</v>
      </c>
      <c r="J60" s="407" t="s">
        <v>59</v>
      </c>
      <c r="K60" s="496"/>
      <c r="L60" s="496"/>
      <c r="M60" s="496"/>
      <c r="N60" s="498"/>
      <c r="O60" s="498"/>
      <c r="P60" s="500"/>
      <c r="Q60" s="502"/>
      <c r="R60" s="504"/>
      <c r="S60" s="504"/>
      <c r="T60" s="484"/>
      <c r="U60" s="484"/>
      <c r="V60" s="484"/>
      <c r="W60" s="486"/>
      <c r="X60" s="486"/>
      <c r="Y60" s="486"/>
      <c r="Z60" s="489"/>
      <c r="AA60" s="625"/>
      <c r="AB60" s="515"/>
      <c r="AC60" s="628"/>
      <c r="AD60" s="630"/>
      <c r="AE60" s="630"/>
      <c r="AF60" s="661"/>
      <c r="AG60" s="661"/>
      <c r="AH60" s="661"/>
    </row>
    <row r="61" spans="1:34" ht="44" thickBot="1" x14ac:dyDescent="0.4">
      <c r="A61" s="569"/>
      <c r="B61" s="610"/>
      <c r="C61" s="610"/>
      <c r="D61" s="611"/>
      <c r="E61" s="569"/>
      <c r="F61" s="81" t="s">
        <v>4</v>
      </c>
      <c r="G61" s="300" t="s">
        <v>187</v>
      </c>
      <c r="H61" s="330" t="s">
        <v>59</v>
      </c>
      <c r="I61" s="330" t="s">
        <v>59</v>
      </c>
      <c r="J61" s="330" t="s">
        <v>59</v>
      </c>
      <c r="K61" s="497"/>
      <c r="L61" s="497"/>
      <c r="M61" s="497"/>
      <c r="N61" s="499"/>
      <c r="O61" s="499"/>
      <c r="P61" s="501"/>
      <c r="Q61" s="503"/>
      <c r="R61" s="505"/>
      <c r="S61" s="505"/>
      <c r="T61" s="485"/>
      <c r="U61" s="485"/>
      <c r="V61" s="485"/>
      <c r="W61" s="487"/>
      <c r="X61" s="487"/>
      <c r="Y61" s="487"/>
      <c r="Z61" s="490"/>
      <c r="AA61" s="671"/>
      <c r="AB61" s="516"/>
      <c r="AC61" s="667"/>
      <c r="AD61" s="668"/>
      <c r="AE61" s="668"/>
      <c r="AF61" s="670"/>
      <c r="AG61" s="670"/>
      <c r="AH61" s="670"/>
    </row>
    <row r="62" spans="1:34" ht="15" thickTop="1" x14ac:dyDescent="0.35">
      <c r="A62" s="623" t="s">
        <v>61</v>
      </c>
      <c r="B62" s="608"/>
      <c r="C62" s="608"/>
      <c r="D62" s="608"/>
      <c r="E62" s="608"/>
      <c r="F62" s="608"/>
      <c r="G62" s="608"/>
      <c r="H62" s="608"/>
      <c r="I62" s="608"/>
      <c r="J62" s="609"/>
      <c r="K62" s="73">
        <f>SUM(K50:K61,K45)</f>
        <v>5</v>
      </c>
      <c r="L62" s="73">
        <f t="shared" ref="L62:AH62" si="1">SUM(L50:L61,L45)</f>
        <v>1</v>
      </c>
      <c r="M62" s="73">
        <f t="shared" si="1"/>
        <v>1</v>
      </c>
      <c r="N62" s="74">
        <f t="shared" si="1"/>
        <v>5</v>
      </c>
      <c r="O62" s="74">
        <f t="shared" si="1"/>
        <v>1</v>
      </c>
      <c r="P62" s="352">
        <f t="shared" si="1"/>
        <v>1</v>
      </c>
      <c r="Q62" s="357">
        <f t="shared" si="1"/>
        <v>5</v>
      </c>
      <c r="R62" s="75">
        <f t="shared" si="1"/>
        <v>2</v>
      </c>
      <c r="S62" s="75">
        <f t="shared" si="1"/>
        <v>2</v>
      </c>
      <c r="T62" s="76">
        <f t="shared" si="1"/>
        <v>4</v>
      </c>
      <c r="U62" s="76">
        <f t="shared" si="1"/>
        <v>0</v>
      </c>
      <c r="V62" s="76">
        <f t="shared" si="1"/>
        <v>0</v>
      </c>
      <c r="W62" s="77">
        <f t="shared" si="1"/>
        <v>4</v>
      </c>
      <c r="X62" s="77">
        <f t="shared" si="1"/>
        <v>1</v>
      </c>
      <c r="Y62" s="77">
        <f t="shared" si="1"/>
        <v>1</v>
      </c>
      <c r="Z62" s="78">
        <f t="shared" si="1"/>
        <v>5</v>
      </c>
      <c r="AA62" s="78">
        <f t="shared" si="1"/>
        <v>1</v>
      </c>
      <c r="AB62" s="358">
        <f t="shared" si="1"/>
        <v>1</v>
      </c>
      <c r="AC62" s="354">
        <f t="shared" si="1"/>
        <v>5</v>
      </c>
      <c r="AD62" s="79">
        <f t="shared" si="1"/>
        <v>2</v>
      </c>
      <c r="AE62" s="79">
        <f t="shared" si="1"/>
        <v>2</v>
      </c>
      <c r="AF62" s="80">
        <f t="shared" si="1"/>
        <v>5</v>
      </c>
      <c r="AG62" s="80">
        <f t="shared" si="1"/>
        <v>1</v>
      </c>
      <c r="AH62" s="80">
        <f t="shared" si="1"/>
        <v>1</v>
      </c>
    </row>
    <row r="64" spans="1:34" x14ac:dyDescent="0.35">
      <c r="A64" s="321" t="s">
        <v>41</v>
      </c>
      <c r="B64" s="54"/>
      <c r="C64" s="54"/>
      <c r="D64" s="54"/>
      <c r="E64" s="55"/>
      <c r="F64" s="99"/>
      <c r="G64" s="641"/>
      <c r="H64" s="643"/>
      <c r="I64" s="410"/>
      <c r="J64" s="349"/>
      <c r="K64" s="537" t="s">
        <v>124</v>
      </c>
      <c r="L64" s="538"/>
      <c r="M64" s="538"/>
      <c r="N64" s="538"/>
      <c r="O64" s="538"/>
      <c r="P64" s="538"/>
      <c r="Q64" s="560" t="s">
        <v>322</v>
      </c>
      <c r="R64" s="538"/>
      <c r="S64" s="538"/>
      <c r="T64" s="538"/>
      <c r="U64" s="538"/>
      <c r="V64" s="538"/>
      <c r="W64" s="538"/>
      <c r="X64" s="538"/>
      <c r="Y64" s="538"/>
      <c r="Z64" s="538"/>
      <c r="AA64" s="538"/>
      <c r="AB64" s="561"/>
      <c r="AC64" s="538" t="s">
        <v>323</v>
      </c>
      <c r="AD64" s="538"/>
      <c r="AE64" s="538"/>
      <c r="AF64" s="538"/>
      <c r="AG64" s="538"/>
      <c r="AH64" s="648"/>
    </row>
    <row r="65" spans="1:34" x14ac:dyDescent="0.35">
      <c r="A65" s="534" t="s">
        <v>42</v>
      </c>
      <c r="B65" s="535"/>
      <c r="C65" s="535"/>
      <c r="D65" s="535"/>
      <c r="E65" s="535"/>
      <c r="F65" s="536"/>
      <c r="G65" s="645"/>
      <c r="H65" s="646"/>
      <c r="I65" s="412"/>
      <c r="J65" s="350"/>
      <c r="K65" s="649" t="s">
        <v>0</v>
      </c>
      <c r="L65" s="650"/>
      <c r="M65" s="593"/>
      <c r="N65" s="527" t="s">
        <v>16</v>
      </c>
      <c r="O65" s="651"/>
      <c r="P65" s="651"/>
      <c r="Q65" s="652" t="s">
        <v>1</v>
      </c>
      <c r="R65" s="653"/>
      <c r="S65" s="654"/>
      <c r="T65" s="655" t="s">
        <v>2</v>
      </c>
      <c r="U65" s="656"/>
      <c r="V65" s="657"/>
      <c r="W65" s="658" t="s">
        <v>3</v>
      </c>
      <c r="X65" s="659"/>
      <c r="Y65" s="660"/>
      <c r="Z65" s="512" t="s">
        <v>4</v>
      </c>
      <c r="AA65" s="632"/>
      <c r="AB65" s="513"/>
      <c r="AC65" s="633" t="s">
        <v>17</v>
      </c>
      <c r="AD65" s="634"/>
      <c r="AE65" s="634"/>
      <c r="AF65" s="635" t="s">
        <v>18</v>
      </c>
      <c r="AG65" s="635"/>
      <c r="AH65" s="635"/>
    </row>
    <row r="66" spans="1:34" ht="116" x14ac:dyDescent="0.35">
      <c r="A66" s="46" t="s">
        <v>28</v>
      </c>
      <c r="B66" s="46" t="s">
        <v>5</v>
      </c>
      <c r="C66" s="46" t="s">
        <v>6</v>
      </c>
      <c r="D66" s="47" t="s">
        <v>7</v>
      </c>
      <c r="E66" s="46" t="s">
        <v>8</v>
      </c>
      <c r="F66" s="46" t="s">
        <v>9</v>
      </c>
      <c r="G66" s="6" t="s">
        <v>75</v>
      </c>
      <c r="H66" s="6" t="s">
        <v>332</v>
      </c>
      <c r="I66" s="6" t="s">
        <v>269</v>
      </c>
      <c r="J66" s="6" t="s">
        <v>331</v>
      </c>
      <c r="K66" s="7" t="s">
        <v>14</v>
      </c>
      <c r="L66" s="8" t="s">
        <v>114</v>
      </c>
      <c r="M66" s="8" t="s">
        <v>115</v>
      </c>
      <c r="N66" s="9" t="s">
        <v>14</v>
      </c>
      <c r="O66" s="10" t="s">
        <v>114</v>
      </c>
      <c r="P66" s="351" t="s">
        <v>116</v>
      </c>
      <c r="Q66" s="355" t="s">
        <v>14</v>
      </c>
      <c r="R66" s="11" t="s">
        <v>114</v>
      </c>
      <c r="S66" s="11" t="s">
        <v>116</v>
      </c>
      <c r="T66" s="12" t="s">
        <v>14</v>
      </c>
      <c r="U66" s="13" t="s">
        <v>114</v>
      </c>
      <c r="V66" s="13" t="s">
        <v>116</v>
      </c>
      <c r="W66" s="14" t="s">
        <v>14</v>
      </c>
      <c r="X66" s="15" t="s">
        <v>114</v>
      </c>
      <c r="Y66" s="15" t="s">
        <v>116</v>
      </c>
      <c r="Z66" s="21" t="s">
        <v>14</v>
      </c>
      <c r="AA66" s="22" t="s">
        <v>114</v>
      </c>
      <c r="AB66" s="356" t="s">
        <v>116</v>
      </c>
      <c r="AC66" s="353" t="s">
        <v>14</v>
      </c>
      <c r="AD66" s="16" t="s">
        <v>114</v>
      </c>
      <c r="AE66" s="16" t="s">
        <v>116</v>
      </c>
      <c r="AF66" s="17" t="s">
        <v>14</v>
      </c>
      <c r="AG66" s="18" t="s">
        <v>114</v>
      </c>
      <c r="AH66" s="18" t="s">
        <v>116</v>
      </c>
    </row>
    <row r="67" spans="1:34" ht="43.5" x14ac:dyDescent="0.35">
      <c r="A67" s="548">
        <v>3.1</v>
      </c>
      <c r="B67" s="507" t="s">
        <v>43</v>
      </c>
      <c r="C67" s="507" t="s">
        <v>44</v>
      </c>
      <c r="D67" s="510">
        <v>24585</v>
      </c>
      <c r="E67" s="507" t="s">
        <v>13</v>
      </c>
      <c r="F67" s="5" t="s">
        <v>1</v>
      </c>
      <c r="G67" s="303" t="s">
        <v>185</v>
      </c>
      <c r="H67" s="329" t="s">
        <v>19</v>
      </c>
      <c r="I67" s="329" t="s">
        <v>19</v>
      </c>
      <c r="J67" s="329" t="s">
        <v>19</v>
      </c>
      <c r="K67" s="496">
        <v>1</v>
      </c>
      <c r="L67" s="496">
        <v>1</v>
      </c>
      <c r="M67" s="496">
        <v>1</v>
      </c>
      <c r="N67" s="498">
        <v>1</v>
      </c>
      <c r="O67" s="498">
        <v>1</v>
      </c>
      <c r="P67" s="500">
        <v>1</v>
      </c>
      <c r="Q67" s="502">
        <v>1</v>
      </c>
      <c r="R67" s="504">
        <v>1</v>
      </c>
      <c r="S67" s="504">
        <v>1</v>
      </c>
      <c r="T67" s="484">
        <v>1</v>
      </c>
      <c r="U67" s="484">
        <v>1</v>
      </c>
      <c r="V67" s="484">
        <v>1</v>
      </c>
      <c r="W67" s="486">
        <v>1</v>
      </c>
      <c r="X67" s="486">
        <v>1</v>
      </c>
      <c r="Y67" s="486">
        <v>1</v>
      </c>
      <c r="Z67" s="488">
        <v>1</v>
      </c>
      <c r="AA67" s="624">
        <v>1</v>
      </c>
      <c r="AB67" s="514">
        <v>1</v>
      </c>
      <c r="AC67" s="628">
        <v>1</v>
      </c>
      <c r="AD67" s="630">
        <v>1</v>
      </c>
      <c r="AE67" s="630">
        <v>1</v>
      </c>
      <c r="AF67" s="661">
        <v>1</v>
      </c>
      <c r="AG67" s="661">
        <v>1</v>
      </c>
      <c r="AH67" s="661">
        <v>1</v>
      </c>
    </row>
    <row r="68" spans="1:34" ht="43.5" x14ac:dyDescent="0.35">
      <c r="A68" s="548"/>
      <c r="B68" s="507"/>
      <c r="C68" s="507"/>
      <c r="D68" s="510"/>
      <c r="E68" s="507"/>
      <c r="F68" s="5" t="s">
        <v>2</v>
      </c>
      <c r="G68" s="303" t="s">
        <v>185</v>
      </c>
      <c r="H68" s="329" t="s">
        <v>19</v>
      </c>
      <c r="I68" s="329" t="s">
        <v>19</v>
      </c>
      <c r="J68" s="329" t="s">
        <v>19</v>
      </c>
      <c r="K68" s="496"/>
      <c r="L68" s="496"/>
      <c r="M68" s="496"/>
      <c r="N68" s="498"/>
      <c r="O68" s="498"/>
      <c r="P68" s="500"/>
      <c r="Q68" s="502"/>
      <c r="R68" s="504"/>
      <c r="S68" s="504"/>
      <c r="T68" s="484"/>
      <c r="U68" s="484"/>
      <c r="V68" s="484"/>
      <c r="W68" s="486"/>
      <c r="X68" s="486"/>
      <c r="Y68" s="486"/>
      <c r="Z68" s="489"/>
      <c r="AA68" s="625"/>
      <c r="AB68" s="515"/>
      <c r="AC68" s="628"/>
      <c r="AD68" s="630"/>
      <c r="AE68" s="630"/>
      <c r="AF68" s="661"/>
      <c r="AG68" s="661"/>
      <c r="AH68" s="661"/>
    </row>
    <row r="69" spans="1:34" ht="43.5" x14ac:dyDescent="0.35">
      <c r="A69" s="548"/>
      <c r="B69" s="507"/>
      <c r="C69" s="507"/>
      <c r="D69" s="510"/>
      <c r="E69" s="507"/>
      <c r="F69" s="5" t="s">
        <v>3</v>
      </c>
      <c r="G69" s="303" t="s">
        <v>185</v>
      </c>
      <c r="H69" s="329" t="s">
        <v>19</v>
      </c>
      <c r="I69" s="329" t="s">
        <v>19</v>
      </c>
      <c r="J69" s="329" t="s">
        <v>19</v>
      </c>
      <c r="K69" s="496"/>
      <c r="L69" s="496"/>
      <c r="M69" s="496"/>
      <c r="N69" s="498"/>
      <c r="O69" s="498"/>
      <c r="P69" s="500"/>
      <c r="Q69" s="502"/>
      <c r="R69" s="504"/>
      <c r="S69" s="504"/>
      <c r="T69" s="484"/>
      <c r="U69" s="484"/>
      <c r="V69" s="484"/>
      <c r="W69" s="486"/>
      <c r="X69" s="486"/>
      <c r="Y69" s="486"/>
      <c r="Z69" s="489"/>
      <c r="AA69" s="625"/>
      <c r="AB69" s="515"/>
      <c r="AC69" s="628"/>
      <c r="AD69" s="630"/>
      <c r="AE69" s="630"/>
      <c r="AF69" s="661"/>
      <c r="AG69" s="661"/>
      <c r="AH69" s="661"/>
    </row>
    <row r="70" spans="1:34" ht="44" thickBot="1" x14ac:dyDescent="0.4">
      <c r="A70" s="549"/>
      <c r="B70" s="508"/>
      <c r="C70" s="508"/>
      <c r="D70" s="511"/>
      <c r="E70" s="508"/>
      <c r="F70" s="24" t="s">
        <v>4</v>
      </c>
      <c r="G70" s="304" t="s">
        <v>185</v>
      </c>
      <c r="H70" s="38" t="s">
        <v>19</v>
      </c>
      <c r="I70" s="38" t="s">
        <v>19</v>
      </c>
      <c r="J70" s="38" t="s">
        <v>19</v>
      </c>
      <c r="K70" s="497"/>
      <c r="L70" s="497"/>
      <c r="M70" s="497"/>
      <c r="N70" s="499"/>
      <c r="O70" s="499"/>
      <c r="P70" s="501"/>
      <c r="Q70" s="503"/>
      <c r="R70" s="505"/>
      <c r="S70" s="505"/>
      <c r="T70" s="485"/>
      <c r="U70" s="485"/>
      <c r="V70" s="485"/>
      <c r="W70" s="487"/>
      <c r="X70" s="487"/>
      <c r="Y70" s="487"/>
      <c r="Z70" s="490"/>
      <c r="AA70" s="671"/>
      <c r="AB70" s="516"/>
      <c r="AC70" s="667"/>
      <c r="AD70" s="668"/>
      <c r="AE70" s="668"/>
      <c r="AF70" s="670"/>
      <c r="AG70" s="670"/>
      <c r="AH70" s="670"/>
    </row>
    <row r="71" spans="1:34" ht="43.5" x14ac:dyDescent="0.35">
      <c r="A71" s="547">
        <v>3.2</v>
      </c>
      <c r="B71" s="547" t="s">
        <v>45</v>
      </c>
      <c r="C71" s="547" t="s">
        <v>46</v>
      </c>
      <c r="D71" s="550">
        <v>30524</v>
      </c>
      <c r="E71" s="547" t="s">
        <v>22</v>
      </c>
      <c r="F71" s="43" t="s">
        <v>1</v>
      </c>
      <c r="G71" s="305" t="s">
        <v>185</v>
      </c>
      <c r="H71" s="328" t="s">
        <v>19</v>
      </c>
      <c r="I71" s="328" t="s">
        <v>19</v>
      </c>
      <c r="J71" s="328" t="s">
        <v>19</v>
      </c>
      <c r="K71" s="496">
        <v>1</v>
      </c>
      <c r="L71" s="496">
        <v>1</v>
      </c>
      <c r="M71" s="496">
        <v>1</v>
      </c>
      <c r="N71" s="498">
        <v>1</v>
      </c>
      <c r="O71" s="498">
        <v>1</v>
      </c>
      <c r="P71" s="500">
        <v>1</v>
      </c>
      <c r="Q71" s="502">
        <v>1</v>
      </c>
      <c r="R71" s="504">
        <v>1</v>
      </c>
      <c r="S71" s="504">
        <v>1</v>
      </c>
      <c r="T71" s="484">
        <v>1</v>
      </c>
      <c r="U71" s="484">
        <v>1</v>
      </c>
      <c r="V71" s="484">
        <v>1</v>
      </c>
      <c r="W71" s="486">
        <v>1</v>
      </c>
      <c r="X71" s="486">
        <v>1</v>
      </c>
      <c r="Y71" s="486">
        <v>1</v>
      </c>
      <c r="Z71" s="488">
        <v>1</v>
      </c>
      <c r="AA71" s="624">
        <v>1</v>
      </c>
      <c r="AB71" s="514">
        <v>1</v>
      </c>
      <c r="AC71" s="628">
        <v>1</v>
      </c>
      <c r="AD71" s="630">
        <v>1</v>
      </c>
      <c r="AE71" s="630">
        <v>1</v>
      </c>
      <c r="AF71" s="661">
        <v>1</v>
      </c>
      <c r="AG71" s="661">
        <v>1</v>
      </c>
      <c r="AH71" s="661">
        <v>1</v>
      </c>
    </row>
    <row r="72" spans="1:34" ht="43.5" x14ac:dyDescent="0.35">
      <c r="A72" s="548"/>
      <c r="B72" s="548"/>
      <c r="C72" s="548"/>
      <c r="D72" s="551"/>
      <c r="E72" s="548"/>
      <c r="F72" s="5" t="s">
        <v>2</v>
      </c>
      <c r="G72" s="303" t="s">
        <v>185</v>
      </c>
      <c r="H72" s="329" t="s">
        <v>19</v>
      </c>
      <c r="I72" s="329" t="s">
        <v>19</v>
      </c>
      <c r="J72" s="329" t="s">
        <v>19</v>
      </c>
      <c r="K72" s="496"/>
      <c r="L72" s="496"/>
      <c r="M72" s="496"/>
      <c r="N72" s="498"/>
      <c r="O72" s="498"/>
      <c r="P72" s="500"/>
      <c r="Q72" s="502"/>
      <c r="R72" s="504"/>
      <c r="S72" s="504"/>
      <c r="T72" s="484"/>
      <c r="U72" s="484"/>
      <c r="V72" s="484"/>
      <c r="W72" s="486"/>
      <c r="X72" s="486"/>
      <c r="Y72" s="486"/>
      <c r="Z72" s="489"/>
      <c r="AA72" s="625"/>
      <c r="AB72" s="515"/>
      <c r="AC72" s="628"/>
      <c r="AD72" s="630"/>
      <c r="AE72" s="630"/>
      <c r="AF72" s="661"/>
      <c r="AG72" s="661"/>
      <c r="AH72" s="661"/>
    </row>
    <row r="73" spans="1:34" ht="43.5" x14ac:dyDescent="0.35">
      <c r="A73" s="548"/>
      <c r="B73" s="548"/>
      <c r="C73" s="548"/>
      <c r="D73" s="551"/>
      <c r="E73" s="548"/>
      <c r="F73" s="5" t="s">
        <v>3</v>
      </c>
      <c r="G73" s="303" t="s">
        <v>185</v>
      </c>
      <c r="H73" s="329" t="s">
        <v>19</v>
      </c>
      <c r="I73" s="329" t="s">
        <v>19</v>
      </c>
      <c r="J73" s="329" t="s">
        <v>19</v>
      </c>
      <c r="K73" s="496"/>
      <c r="L73" s="496"/>
      <c r="M73" s="496"/>
      <c r="N73" s="498"/>
      <c r="O73" s="498"/>
      <c r="P73" s="500"/>
      <c r="Q73" s="502"/>
      <c r="R73" s="504"/>
      <c r="S73" s="504"/>
      <c r="T73" s="484"/>
      <c r="U73" s="484"/>
      <c r="V73" s="484"/>
      <c r="W73" s="486"/>
      <c r="X73" s="486"/>
      <c r="Y73" s="486"/>
      <c r="Z73" s="489"/>
      <c r="AA73" s="625"/>
      <c r="AB73" s="515"/>
      <c r="AC73" s="628"/>
      <c r="AD73" s="630"/>
      <c r="AE73" s="630"/>
      <c r="AF73" s="661"/>
      <c r="AG73" s="661"/>
      <c r="AH73" s="661"/>
    </row>
    <row r="74" spans="1:34" ht="44" thickBot="1" x14ac:dyDescent="0.4">
      <c r="A74" s="549"/>
      <c r="B74" s="549"/>
      <c r="C74" s="549"/>
      <c r="D74" s="552"/>
      <c r="E74" s="549"/>
      <c r="F74" s="24" t="s">
        <v>4</v>
      </c>
      <c r="G74" s="304" t="s">
        <v>185</v>
      </c>
      <c r="H74" s="38" t="s">
        <v>19</v>
      </c>
      <c r="I74" s="38" t="s">
        <v>19</v>
      </c>
      <c r="J74" s="38" t="s">
        <v>19</v>
      </c>
      <c r="K74" s="497"/>
      <c r="L74" s="497"/>
      <c r="M74" s="497"/>
      <c r="N74" s="499"/>
      <c r="O74" s="499"/>
      <c r="P74" s="501"/>
      <c r="Q74" s="503"/>
      <c r="R74" s="505"/>
      <c r="S74" s="505"/>
      <c r="T74" s="485"/>
      <c r="U74" s="485"/>
      <c r="V74" s="485"/>
      <c r="W74" s="487"/>
      <c r="X74" s="487"/>
      <c r="Y74" s="487"/>
      <c r="Z74" s="490"/>
      <c r="AA74" s="671"/>
      <c r="AB74" s="516"/>
      <c r="AC74" s="667"/>
      <c r="AD74" s="668"/>
      <c r="AE74" s="668"/>
      <c r="AF74" s="670"/>
      <c r="AG74" s="670"/>
      <c r="AH74" s="670"/>
    </row>
    <row r="75" spans="1:34" ht="43.5" x14ac:dyDescent="0.35">
      <c r="A75" s="547">
        <v>3.3</v>
      </c>
      <c r="B75" s="506" t="s">
        <v>47</v>
      </c>
      <c r="C75" s="506" t="s">
        <v>48</v>
      </c>
      <c r="D75" s="550">
        <v>30565</v>
      </c>
      <c r="E75" s="547" t="s">
        <v>13</v>
      </c>
      <c r="F75" s="43" t="s">
        <v>1</v>
      </c>
      <c r="G75" s="306" t="s">
        <v>185</v>
      </c>
      <c r="H75" s="328" t="s">
        <v>19</v>
      </c>
      <c r="I75" s="328" t="s">
        <v>19</v>
      </c>
      <c r="J75" s="328" t="s">
        <v>19</v>
      </c>
      <c r="K75" s="496">
        <v>1</v>
      </c>
      <c r="L75" s="496">
        <v>1</v>
      </c>
      <c r="M75" s="496">
        <v>1</v>
      </c>
      <c r="N75" s="498">
        <v>1</v>
      </c>
      <c r="O75" s="498">
        <v>1</v>
      </c>
      <c r="P75" s="500">
        <v>1</v>
      </c>
      <c r="Q75" s="502">
        <v>1</v>
      </c>
      <c r="R75" s="504">
        <v>1</v>
      </c>
      <c r="S75" s="504">
        <v>1</v>
      </c>
      <c r="T75" s="484">
        <v>1</v>
      </c>
      <c r="U75" s="484">
        <v>1</v>
      </c>
      <c r="V75" s="484">
        <v>1</v>
      </c>
      <c r="W75" s="486">
        <v>1</v>
      </c>
      <c r="X75" s="486">
        <v>1</v>
      </c>
      <c r="Y75" s="486">
        <v>1</v>
      </c>
      <c r="Z75" s="488">
        <v>1</v>
      </c>
      <c r="AA75" s="624">
        <v>1</v>
      </c>
      <c r="AB75" s="514">
        <v>1</v>
      </c>
      <c r="AC75" s="628">
        <v>1</v>
      </c>
      <c r="AD75" s="630">
        <v>1</v>
      </c>
      <c r="AE75" s="630">
        <v>1</v>
      </c>
      <c r="AF75" s="661">
        <v>1</v>
      </c>
      <c r="AG75" s="661">
        <v>1</v>
      </c>
      <c r="AH75" s="661">
        <v>1</v>
      </c>
    </row>
    <row r="76" spans="1:34" ht="43.5" x14ac:dyDescent="0.35">
      <c r="A76" s="548"/>
      <c r="B76" s="507"/>
      <c r="C76" s="507"/>
      <c r="D76" s="551"/>
      <c r="E76" s="548"/>
      <c r="F76" s="5" t="s">
        <v>2</v>
      </c>
      <c r="G76" s="303" t="s">
        <v>185</v>
      </c>
      <c r="H76" s="329" t="s">
        <v>19</v>
      </c>
      <c r="I76" s="329" t="s">
        <v>19</v>
      </c>
      <c r="J76" s="329" t="s">
        <v>19</v>
      </c>
      <c r="K76" s="496"/>
      <c r="L76" s="496"/>
      <c r="M76" s="496"/>
      <c r="N76" s="498"/>
      <c r="O76" s="498"/>
      <c r="P76" s="500"/>
      <c r="Q76" s="502"/>
      <c r="R76" s="504"/>
      <c r="S76" s="504"/>
      <c r="T76" s="484"/>
      <c r="U76" s="484"/>
      <c r="V76" s="484"/>
      <c r="W76" s="486"/>
      <c r="X76" s="486"/>
      <c r="Y76" s="486"/>
      <c r="Z76" s="489"/>
      <c r="AA76" s="625"/>
      <c r="AB76" s="515"/>
      <c r="AC76" s="628"/>
      <c r="AD76" s="630"/>
      <c r="AE76" s="630"/>
      <c r="AF76" s="661"/>
      <c r="AG76" s="661"/>
      <c r="AH76" s="661"/>
    </row>
    <row r="77" spans="1:34" ht="43.5" x14ac:dyDescent="0.35">
      <c r="A77" s="548"/>
      <c r="B77" s="507"/>
      <c r="C77" s="507"/>
      <c r="D77" s="551"/>
      <c r="E77" s="548"/>
      <c r="F77" s="5" t="s">
        <v>3</v>
      </c>
      <c r="G77" s="303" t="s">
        <v>185</v>
      </c>
      <c r="H77" s="329" t="s">
        <v>19</v>
      </c>
      <c r="I77" s="329" t="s">
        <v>19</v>
      </c>
      <c r="J77" s="329" t="s">
        <v>19</v>
      </c>
      <c r="K77" s="496"/>
      <c r="L77" s="496"/>
      <c r="M77" s="496"/>
      <c r="N77" s="498"/>
      <c r="O77" s="498"/>
      <c r="P77" s="500"/>
      <c r="Q77" s="502"/>
      <c r="R77" s="504"/>
      <c r="S77" s="504"/>
      <c r="T77" s="484"/>
      <c r="U77" s="484"/>
      <c r="V77" s="484"/>
      <c r="W77" s="486"/>
      <c r="X77" s="486"/>
      <c r="Y77" s="486"/>
      <c r="Z77" s="489"/>
      <c r="AA77" s="625"/>
      <c r="AB77" s="515"/>
      <c r="AC77" s="628"/>
      <c r="AD77" s="630"/>
      <c r="AE77" s="630"/>
      <c r="AF77" s="661"/>
      <c r="AG77" s="661"/>
      <c r="AH77" s="661"/>
    </row>
    <row r="78" spans="1:34" ht="44" thickBot="1" x14ac:dyDescent="0.4">
      <c r="A78" s="549"/>
      <c r="B78" s="508"/>
      <c r="C78" s="508"/>
      <c r="D78" s="552"/>
      <c r="E78" s="549"/>
      <c r="F78" s="24" t="s">
        <v>4</v>
      </c>
      <c r="G78" s="304" t="s">
        <v>185</v>
      </c>
      <c r="H78" s="38" t="s">
        <v>19</v>
      </c>
      <c r="I78" s="38" t="s">
        <v>19</v>
      </c>
      <c r="J78" s="38" t="s">
        <v>19</v>
      </c>
      <c r="K78" s="497"/>
      <c r="L78" s="497"/>
      <c r="M78" s="497"/>
      <c r="N78" s="499"/>
      <c r="O78" s="499"/>
      <c r="P78" s="501"/>
      <c r="Q78" s="503"/>
      <c r="R78" s="505"/>
      <c r="S78" s="505"/>
      <c r="T78" s="485"/>
      <c r="U78" s="485"/>
      <c r="V78" s="485"/>
      <c r="W78" s="487"/>
      <c r="X78" s="487"/>
      <c r="Y78" s="487"/>
      <c r="Z78" s="490"/>
      <c r="AA78" s="671"/>
      <c r="AB78" s="516"/>
      <c r="AC78" s="667"/>
      <c r="AD78" s="668"/>
      <c r="AE78" s="668"/>
      <c r="AF78" s="670"/>
      <c r="AG78" s="670"/>
      <c r="AH78" s="670"/>
    </row>
    <row r="79" spans="1:34" x14ac:dyDescent="0.35">
      <c r="A79" s="413">
        <v>3.4</v>
      </c>
      <c r="B79" s="413"/>
      <c r="C79" s="413"/>
      <c r="D79" s="414"/>
      <c r="E79" s="413"/>
      <c r="F79" s="415"/>
      <c r="G79" s="416"/>
      <c r="H79" s="418"/>
      <c r="I79" s="418"/>
      <c r="J79" s="418"/>
      <c r="K79" s="424"/>
      <c r="L79" s="424"/>
      <c r="M79" s="424"/>
      <c r="N79" s="424"/>
      <c r="O79" s="424"/>
      <c r="P79" s="425"/>
      <c r="Q79" s="426"/>
      <c r="R79" s="424"/>
      <c r="S79" s="424"/>
      <c r="T79" s="424"/>
      <c r="U79" s="424"/>
      <c r="V79" s="424"/>
      <c r="W79" s="424"/>
      <c r="X79" s="424"/>
      <c r="Y79" s="424"/>
      <c r="Z79" s="427"/>
      <c r="AA79" s="427"/>
      <c r="AB79" s="428"/>
      <c r="AC79" s="429"/>
      <c r="AD79" s="424"/>
      <c r="AE79" s="424"/>
      <c r="AF79" s="424"/>
      <c r="AG79" s="424"/>
      <c r="AH79" s="424"/>
    </row>
    <row r="80" spans="1:34" s="340" customFormat="1" x14ac:dyDescent="0.35">
      <c r="A80" s="601" t="s">
        <v>62</v>
      </c>
      <c r="B80" s="602"/>
      <c r="C80" s="602"/>
      <c r="D80" s="602"/>
      <c r="E80" s="602"/>
      <c r="F80" s="602"/>
      <c r="G80" s="602"/>
      <c r="H80" s="602"/>
      <c r="I80" s="602"/>
      <c r="J80" s="603"/>
      <c r="K80" s="73">
        <f t="shared" ref="K80:AH80" si="2">SUM(K62,K67,K71,K75,K79)</f>
        <v>8</v>
      </c>
      <c r="L80" s="73">
        <f t="shared" si="2"/>
        <v>4</v>
      </c>
      <c r="M80" s="73">
        <f t="shared" si="2"/>
        <v>4</v>
      </c>
      <c r="N80" s="74">
        <f t="shared" si="2"/>
        <v>8</v>
      </c>
      <c r="O80" s="74">
        <f t="shared" si="2"/>
        <v>4</v>
      </c>
      <c r="P80" s="352">
        <f t="shared" si="2"/>
        <v>4</v>
      </c>
      <c r="Q80" s="357">
        <f t="shared" si="2"/>
        <v>8</v>
      </c>
      <c r="R80" s="75">
        <f t="shared" si="2"/>
        <v>5</v>
      </c>
      <c r="S80" s="75">
        <f t="shared" si="2"/>
        <v>5</v>
      </c>
      <c r="T80" s="76">
        <f t="shared" si="2"/>
        <v>7</v>
      </c>
      <c r="U80" s="76">
        <f t="shared" si="2"/>
        <v>3</v>
      </c>
      <c r="V80" s="76">
        <f t="shared" si="2"/>
        <v>3</v>
      </c>
      <c r="W80" s="77">
        <f t="shared" si="2"/>
        <v>7</v>
      </c>
      <c r="X80" s="77">
        <f t="shared" si="2"/>
        <v>4</v>
      </c>
      <c r="Y80" s="77">
        <f t="shared" si="2"/>
        <v>4</v>
      </c>
      <c r="Z80" s="78">
        <f t="shared" si="2"/>
        <v>8</v>
      </c>
      <c r="AA80" s="78">
        <f t="shared" si="2"/>
        <v>4</v>
      </c>
      <c r="AB80" s="358">
        <f t="shared" si="2"/>
        <v>4</v>
      </c>
      <c r="AC80" s="354">
        <f t="shared" si="2"/>
        <v>8</v>
      </c>
      <c r="AD80" s="79">
        <f t="shared" si="2"/>
        <v>5</v>
      </c>
      <c r="AE80" s="79">
        <f t="shared" si="2"/>
        <v>5</v>
      </c>
      <c r="AF80" s="80">
        <f t="shared" si="2"/>
        <v>8</v>
      </c>
      <c r="AG80" s="80">
        <f t="shared" si="2"/>
        <v>4</v>
      </c>
      <c r="AH80" s="80">
        <f t="shared" si="2"/>
        <v>4</v>
      </c>
    </row>
    <row r="81" spans="1:34" s="340" customFormat="1" x14ac:dyDescent="0.35"/>
    <row r="82" spans="1:34" s="340" customFormat="1" x14ac:dyDescent="0.35">
      <c r="A82" s="321" t="s">
        <v>49</v>
      </c>
      <c r="B82" s="54"/>
      <c r="C82" s="54"/>
      <c r="D82" s="54"/>
      <c r="E82" s="54"/>
      <c r="F82" s="54"/>
      <c r="G82" s="641"/>
      <c r="H82" s="643"/>
      <c r="I82" s="410"/>
      <c r="J82" s="349"/>
      <c r="K82" s="693" t="s">
        <v>124</v>
      </c>
      <c r="L82" s="693"/>
      <c r="M82" s="693"/>
      <c r="N82" s="693"/>
      <c r="O82" s="693"/>
      <c r="P82" s="537"/>
      <c r="Q82" s="694" t="s">
        <v>322</v>
      </c>
      <c r="R82" s="693"/>
      <c r="S82" s="693"/>
      <c r="T82" s="693"/>
      <c r="U82" s="693"/>
      <c r="V82" s="693"/>
      <c r="W82" s="693"/>
      <c r="X82" s="693"/>
      <c r="Y82" s="693"/>
      <c r="Z82" s="693"/>
      <c r="AA82" s="693"/>
      <c r="AB82" s="695"/>
      <c r="AC82" s="648" t="s">
        <v>323</v>
      </c>
      <c r="AD82" s="693"/>
      <c r="AE82" s="693"/>
      <c r="AF82" s="693"/>
      <c r="AG82" s="693"/>
      <c r="AH82" s="693"/>
    </row>
    <row r="83" spans="1:34" x14ac:dyDescent="0.35">
      <c r="A83" s="534" t="s">
        <v>50</v>
      </c>
      <c r="B83" s="535"/>
      <c r="C83" s="535"/>
      <c r="D83" s="535"/>
      <c r="E83" s="535"/>
      <c r="F83" s="535"/>
      <c r="G83" s="645"/>
      <c r="H83" s="646"/>
      <c r="I83" s="412"/>
      <c r="J83" s="350"/>
      <c r="K83" s="711" t="s">
        <v>0</v>
      </c>
      <c r="L83" s="712"/>
      <c r="M83" s="713"/>
      <c r="N83" s="714" t="s">
        <v>16</v>
      </c>
      <c r="O83" s="715"/>
      <c r="P83" s="715"/>
      <c r="Q83" s="696" t="s">
        <v>1</v>
      </c>
      <c r="R83" s="697"/>
      <c r="S83" s="698"/>
      <c r="T83" s="699" t="s">
        <v>2</v>
      </c>
      <c r="U83" s="700"/>
      <c r="V83" s="701"/>
      <c r="W83" s="702" t="s">
        <v>3</v>
      </c>
      <c r="X83" s="703"/>
      <c r="Y83" s="704"/>
      <c r="Z83" s="705" t="s">
        <v>4</v>
      </c>
      <c r="AA83" s="706"/>
      <c r="AB83" s="707"/>
      <c r="AC83" s="708" t="s">
        <v>17</v>
      </c>
      <c r="AD83" s="709"/>
      <c r="AE83" s="709"/>
      <c r="AF83" s="710" t="s">
        <v>18</v>
      </c>
      <c r="AG83" s="710"/>
      <c r="AH83" s="710"/>
    </row>
    <row r="84" spans="1:34" ht="116" x14ac:dyDescent="0.35">
      <c r="A84" s="46" t="s">
        <v>28</v>
      </c>
      <c r="B84" s="46" t="s">
        <v>5</v>
      </c>
      <c r="C84" s="46" t="s">
        <v>6</v>
      </c>
      <c r="D84" s="47" t="s">
        <v>7</v>
      </c>
      <c r="E84" s="46" t="s">
        <v>8</v>
      </c>
      <c r="F84" s="46" t="s">
        <v>9</v>
      </c>
      <c r="G84" s="6" t="s">
        <v>75</v>
      </c>
      <c r="H84" s="6" t="s">
        <v>332</v>
      </c>
      <c r="I84" s="6" t="s">
        <v>269</v>
      </c>
      <c r="J84" s="6" t="s">
        <v>331</v>
      </c>
      <c r="K84" s="7" t="s">
        <v>14</v>
      </c>
      <c r="L84" s="8" t="s">
        <v>114</v>
      </c>
      <c r="M84" s="8" t="s">
        <v>115</v>
      </c>
      <c r="N84" s="9" t="s">
        <v>14</v>
      </c>
      <c r="O84" s="10" t="s">
        <v>114</v>
      </c>
      <c r="P84" s="351" t="s">
        <v>116</v>
      </c>
      <c r="Q84" s="355" t="s">
        <v>14</v>
      </c>
      <c r="R84" s="11" t="s">
        <v>114</v>
      </c>
      <c r="S84" s="11" t="s">
        <v>116</v>
      </c>
      <c r="T84" s="12" t="s">
        <v>14</v>
      </c>
      <c r="U84" s="13" t="s">
        <v>114</v>
      </c>
      <c r="V84" s="13" t="s">
        <v>116</v>
      </c>
      <c r="W84" s="14" t="s">
        <v>14</v>
      </c>
      <c r="X84" s="15" t="s">
        <v>114</v>
      </c>
      <c r="Y84" s="15" t="s">
        <v>116</v>
      </c>
      <c r="Z84" s="21" t="s">
        <v>14</v>
      </c>
      <c r="AA84" s="22" t="s">
        <v>114</v>
      </c>
      <c r="AB84" s="356" t="s">
        <v>116</v>
      </c>
      <c r="AC84" s="353" t="s">
        <v>14</v>
      </c>
      <c r="AD84" s="16" t="s">
        <v>114</v>
      </c>
      <c r="AE84" s="16" t="s">
        <v>116</v>
      </c>
      <c r="AF84" s="17" t="s">
        <v>14</v>
      </c>
      <c r="AG84" s="18" t="s">
        <v>114</v>
      </c>
      <c r="AH84" s="18" t="s">
        <v>116</v>
      </c>
    </row>
    <row r="85" spans="1:34" ht="43.5" x14ac:dyDescent="0.35">
      <c r="A85" s="548">
        <v>4.0999999999999996</v>
      </c>
      <c r="B85" s="548" t="s">
        <v>51</v>
      </c>
      <c r="C85" s="548" t="s">
        <v>52</v>
      </c>
      <c r="D85" s="551">
        <v>37066</v>
      </c>
      <c r="E85" s="548" t="s">
        <v>22</v>
      </c>
      <c r="F85" s="5" t="s">
        <v>1</v>
      </c>
      <c r="G85" s="303" t="s">
        <v>185</v>
      </c>
      <c r="H85" s="329" t="s">
        <v>59</v>
      </c>
      <c r="I85" s="329" t="s">
        <v>59</v>
      </c>
      <c r="J85" s="329" t="s">
        <v>59</v>
      </c>
      <c r="K85" s="496">
        <v>1</v>
      </c>
      <c r="L85" s="496">
        <v>0</v>
      </c>
      <c r="M85" s="496">
        <v>0</v>
      </c>
      <c r="N85" s="498">
        <v>1</v>
      </c>
      <c r="O85" s="498">
        <v>0</v>
      </c>
      <c r="P85" s="500">
        <v>0</v>
      </c>
      <c r="Q85" s="502">
        <v>1</v>
      </c>
      <c r="R85" s="504">
        <v>0</v>
      </c>
      <c r="S85" s="504">
        <v>0</v>
      </c>
      <c r="T85" s="484">
        <v>1</v>
      </c>
      <c r="U85" s="484">
        <v>0</v>
      </c>
      <c r="V85" s="484">
        <v>0</v>
      </c>
      <c r="W85" s="486">
        <v>1</v>
      </c>
      <c r="X85" s="486">
        <v>0</v>
      </c>
      <c r="Y85" s="486">
        <v>0</v>
      </c>
      <c r="Z85" s="488">
        <v>1</v>
      </c>
      <c r="AA85" s="624">
        <v>0</v>
      </c>
      <c r="AB85" s="514">
        <v>0</v>
      </c>
      <c r="AC85" s="628">
        <v>1</v>
      </c>
      <c r="AD85" s="630">
        <v>0</v>
      </c>
      <c r="AE85" s="630">
        <v>0</v>
      </c>
      <c r="AF85" s="661">
        <v>1</v>
      </c>
      <c r="AG85" s="661">
        <v>0</v>
      </c>
      <c r="AH85" s="661">
        <v>0</v>
      </c>
    </row>
    <row r="86" spans="1:34" ht="43.5" x14ac:dyDescent="0.35">
      <c r="A86" s="548"/>
      <c r="B86" s="548"/>
      <c r="C86" s="548"/>
      <c r="D86" s="551"/>
      <c r="E86" s="548"/>
      <c r="F86" s="5" t="s">
        <v>2</v>
      </c>
      <c r="G86" s="303" t="s">
        <v>185</v>
      </c>
      <c r="H86" s="329" t="s">
        <v>59</v>
      </c>
      <c r="I86" s="329" t="s">
        <v>59</v>
      </c>
      <c r="J86" s="329" t="s">
        <v>59</v>
      </c>
      <c r="K86" s="496"/>
      <c r="L86" s="496"/>
      <c r="M86" s="496"/>
      <c r="N86" s="498"/>
      <c r="O86" s="498"/>
      <c r="P86" s="500"/>
      <c r="Q86" s="502"/>
      <c r="R86" s="504"/>
      <c r="S86" s="504"/>
      <c r="T86" s="484"/>
      <c r="U86" s="484"/>
      <c r="V86" s="484"/>
      <c r="W86" s="486"/>
      <c r="X86" s="486"/>
      <c r="Y86" s="486"/>
      <c r="Z86" s="489"/>
      <c r="AA86" s="625"/>
      <c r="AB86" s="515"/>
      <c r="AC86" s="628"/>
      <c r="AD86" s="630"/>
      <c r="AE86" s="630"/>
      <c r="AF86" s="661"/>
      <c r="AG86" s="661"/>
      <c r="AH86" s="661"/>
    </row>
    <row r="87" spans="1:34" ht="43.5" x14ac:dyDescent="0.35">
      <c r="A87" s="548"/>
      <c r="B87" s="548"/>
      <c r="C87" s="548"/>
      <c r="D87" s="551"/>
      <c r="E87" s="548"/>
      <c r="F87" s="5" t="s">
        <v>3</v>
      </c>
      <c r="G87" s="303" t="s">
        <v>185</v>
      </c>
      <c r="H87" s="329" t="s">
        <v>59</v>
      </c>
      <c r="I87" s="329" t="s">
        <v>59</v>
      </c>
      <c r="J87" s="329" t="s">
        <v>59</v>
      </c>
      <c r="K87" s="496"/>
      <c r="L87" s="496"/>
      <c r="M87" s="496"/>
      <c r="N87" s="498"/>
      <c r="O87" s="498"/>
      <c r="P87" s="500"/>
      <c r="Q87" s="502"/>
      <c r="R87" s="504"/>
      <c r="S87" s="504"/>
      <c r="T87" s="484"/>
      <c r="U87" s="484"/>
      <c r="V87" s="484"/>
      <c r="W87" s="486"/>
      <c r="X87" s="486"/>
      <c r="Y87" s="486"/>
      <c r="Z87" s="489"/>
      <c r="AA87" s="625"/>
      <c r="AB87" s="515"/>
      <c r="AC87" s="628"/>
      <c r="AD87" s="630"/>
      <c r="AE87" s="630"/>
      <c r="AF87" s="661"/>
      <c r="AG87" s="661"/>
      <c r="AH87" s="661"/>
    </row>
    <row r="88" spans="1:34" ht="44" thickBot="1" x14ac:dyDescent="0.4">
      <c r="A88" s="549"/>
      <c r="B88" s="549"/>
      <c r="C88" s="549"/>
      <c r="D88" s="552"/>
      <c r="E88" s="549"/>
      <c r="F88" s="24" t="s">
        <v>4</v>
      </c>
      <c r="G88" s="304" t="s">
        <v>185</v>
      </c>
      <c r="H88" s="38" t="s">
        <v>59</v>
      </c>
      <c r="I88" s="38" t="s">
        <v>59</v>
      </c>
      <c r="J88" s="38" t="s">
        <v>59</v>
      </c>
      <c r="K88" s="497"/>
      <c r="L88" s="497"/>
      <c r="M88" s="497"/>
      <c r="N88" s="499"/>
      <c r="O88" s="499"/>
      <c r="P88" s="501"/>
      <c r="Q88" s="503"/>
      <c r="R88" s="505"/>
      <c r="S88" s="505"/>
      <c r="T88" s="485"/>
      <c r="U88" s="485"/>
      <c r="V88" s="485"/>
      <c r="W88" s="487"/>
      <c r="X88" s="487"/>
      <c r="Y88" s="487"/>
      <c r="Z88" s="490"/>
      <c r="AA88" s="671"/>
      <c r="AB88" s="516"/>
      <c r="AC88" s="667"/>
      <c r="AD88" s="668"/>
      <c r="AE88" s="668"/>
      <c r="AF88" s="670"/>
      <c r="AG88" s="670"/>
      <c r="AH88" s="670"/>
    </row>
    <row r="89" spans="1:34" ht="43.5" x14ac:dyDescent="0.35">
      <c r="A89" s="547">
        <v>4.2</v>
      </c>
      <c r="B89" s="547" t="s">
        <v>53</v>
      </c>
      <c r="C89" s="547" t="s">
        <v>54</v>
      </c>
      <c r="D89" s="550">
        <v>36418</v>
      </c>
      <c r="E89" s="547" t="s">
        <v>13</v>
      </c>
      <c r="F89" s="43" t="s">
        <v>1</v>
      </c>
      <c r="G89" s="305" t="s">
        <v>185</v>
      </c>
      <c r="H89" s="328" t="s">
        <v>59</v>
      </c>
      <c r="I89" s="328" t="s">
        <v>59</v>
      </c>
      <c r="J89" s="328" t="s">
        <v>59</v>
      </c>
      <c r="K89" s="496">
        <v>1</v>
      </c>
      <c r="L89" s="496">
        <v>0</v>
      </c>
      <c r="M89" s="496">
        <v>0</v>
      </c>
      <c r="N89" s="498">
        <v>1</v>
      </c>
      <c r="O89" s="498">
        <v>0</v>
      </c>
      <c r="P89" s="500">
        <v>0</v>
      </c>
      <c r="Q89" s="502">
        <v>1</v>
      </c>
      <c r="R89" s="504">
        <v>0</v>
      </c>
      <c r="S89" s="504">
        <v>0</v>
      </c>
      <c r="T89" s="484">
        <v>1</v>
      </c>
      <c r="U89" s="484">
        <v>0</v>
      </c>
      <c r="V89" s="484">
        <v>0</v>
      </c>
      <c r="W89" s="486">
        <v>1</v>
      </c>
      <c r="X89" s="486">
        <v>0</v>
      </c>
      <c r="Y89" s="486">
        <v>0</v>
      </c>
      <c r="Z89" s="488">
        <v>1</v>
      </c>
      <c r="AA89" s="624">
        <v>0</v>
      </c>
      <c r="AB89" s="514">
        <v>0</v>
      </c>
      <c r="AC89" s="628">
        <v>1</v>
      </c>
      <c r="AD89" s="630">
        <v>0</v>
      </c>
      <c r="AE89" s="630">
        <v>0</v>
      </c>
      <c r="AF89" s="661">
        <v>1</v>
      </c>
      <c r="AG89" s="661">
        <v>0</v>
      </c>
      <c r="AH89" s="661">
        <v>0</v>
      </c>
    </row>
    <row r="90" spans="1:34" ht="43.5" x14ac:dyDescent="0.35">
      <c r="A90" s="548"/>
      <c r="B90" s="548"/>
      <c r="C90" s="548"/>
      <c r="D90" s="551"/>
      <c r="E90" s="548"/>
      <c r="F90" s="5" t="s">
        <v>2</v>
      </c>
      <c r="G90" s="303" t="s">
        <v>185</v>
      </c>
      <c r="H90" s="329" t="s">
        <v>59</v>
      </c>
      <c r="I90" s="329" t="s">
        <v>59</v>
      </c>
      <c r="J90" s="329" t="s">
        <v>59</v>
      </c>
      <c r="K90" s="496"/>
      <c r="L90" s="496"/>
      <c r="M90" s="496"/>
      <c r="N90" s="498"/>
      <c r="O90" s="498"/>
      <c r="P90" s="500"/>
      <c r="Q90" s="502"/>
      <c r="R90" s="504"/>
      <c r="S90" s="504"/>
      <c r="T90" s="484"/>
      <c r="U90" s="484"/>
      <c r="V90" s="484"/>
      <c r="W90" s="486"/>
      <c r="X90" s="486"/>
      <c r="Y90" s="486"/>
      <c r="Z90" s="489"/>
      <c r="AA90" s="625"/>
      <c r="AB90" s="515"/>
      <c r="AC90" s="628"/>
      <c r="AD90" s="630"/>
      <c r="AE90" s="630"/>
      <c r="AF90" s="661"/>
      <c r="AG90" s="661"/>
      <c r="AH90" s="661"/>
    </row>
    <row r="91" spans="1:34" ht="43.5" x14ac:dyDescent="0.35">
      <c r="A91" s="548"/>
      <c r="B91" s="548"/>
      <c r="C91" s="548"/>
      <c r="D91" s="551"/>
      <c r="E91" s="548"/>
      <c r="F91" s="5" t="s">
        <v>3</v>
      </c>
      <c r="G91" s="303" t="s">
        <v>185</v>
      </c>
      <c r="H91" s="329" t="s">
        <v>59</v>
      </c>
      <c r="I91" s="329" t="s">
        <v>59</v>
      </c>
      <c r="J91" s="329" t="s">
        <v>59</v>
      </c>
      <c r="K91" s="496"/>
      <c r="L91" s="496"/>
      <c r="M91" s="496"/>
      <c r="N91" s="498"/>
      <c r="O91" s="498"/>
      <c r="P91" s="500"/>
      <c r="Q91" s="502"/>
      <c r="R91" s="504"/>
      <c r="S91" s="504"/>
      <c r="T91" s="484"/>
      <c r="U91" s="484"/>
      <c r="V91" s="484"/>
      <c r="W91" s="486"/>
      <c r="X91" s="486"/>
      <c r="Y91" s="486"/>
      <c r="Z91" s="489"/>
      <c r="AA91" s="625"/>
      <c r="AB91" s="515"/>
      <c r="AC91" s="628"/>
      <c r="AD91" s="630"/>
      <c r="AE91" s="630"/>
      <c r="AF91" s="661"/>
      <c r="AG91" s="661"/>
      <c r="AH91" s="661"/>
    </row>
    <row r="92" spans="1:34" ht="44" thickBot="1" x14ac:dyDescent="0.4">
      <c r="A92" s="549"/>
      <c r="B92" s="549"/>
      <c r="C92" s="549"/>
      <c r="D92" s="552"/>
      <c r="E92" s="549"/>
      <c r="F92" s="24" t="s">
        <v>4</v>
      </c>
      <c r="G92" s="304" t="s">
        <v>185</v>
      </c>
      <c r="H92" s="38" t="s">
        <v>59</v>
      </c>
      <c r="I92" s="38" t="s">
        <v>59</v>
      </c>
      <c r="J92" s="38" t="s">
        <v>59</v>
      </c>
      <c r="K92" s="497"/>
      <c r="L92" s="497"/>
      <c r="M92" s="497"/>
      <c r="N92" s="499"/>
      <c r="O92" s="499"/>
      <c r="P92" s="501"/>
      <c r="Q92" s="503"/>
      <c r="R92" s="505"/>
      <c r="S92" s="505"/>
      <c r="T92" s="485"/>
      <c r="U92" s="485"/>
      <c r="V92" s="485"/>
      <c r="W92" s="487"/>
      <c r="X92" s="487"/>
      <c r="Y92" s="487"/>
      <c r="Z92" s="490"/>
      <c r="AA92" s="671"/>
      <c r="AB92" s="516"/>
      <c r="AC92" s="667"/>
      <c r="AD92" s="668"/>
      <c r="AE92" s="668"/>
      <c r="AF92" s="670"/>
      <c r="AG92" s="670"/>
      <c r="AH92" s="670"/>
    </row>
    <row r="93" spans="1:34" ht="43.5" x14ac:dyDescent="0.35">
      <c r="A93" s="546">
        <v>4.3</v>
      </c>
      <c r="B93" s="606" t="s">
        <v>55</v>
      </c>
      <c r="C93" s="606" t="s">
        <v>56</v>
      </c>
      <c r="D93" s="612">
        <v>29270</v>
      </c>
      <c r="E93" s="546" t="s">
        <v>13</v>
      </c>
      <c r="F93" s="43" t="s">
        <v>1</v>
      </c>
      <c r="G93" s="306" t="s">
        <v>185</v>
      </c>
      <c r="H93" s="328" t="s">
        <v>59</v>
      </c>
      <c r="I93" s="328" t="s">
        <v>59</v>
      </c>
      <c r="J93" s="328" t="s">
        <v>59</v>
      </c>
      <c r="K93" s="570">
        <v>1</v>
      </c>
      <c r="L93" s="570">
        <v>0</v>
      </c>
      <c r="M93" s="570">
        <v>0</v>
      </c>
      <c r="N93" s="572">
        <v>1</v>
      </c>
      <c r="O93" s="572">
        <v>0</v>
      </c>
      <c r="P93" s="574">
        <v>0</v>
      </c>
      <c r="Q93" s="566">
        <v>1</v>
      </c>
      <c r="R93" s="567">
        <v>0</v>
      </c>
      <c r="S93" s="567">
        <v>0</v>
      </c>
      <c r="T93" s="568">
        <v>1</v>
      </c>
      <c r="U93" s="568">
        <v>0</v>
      </c>
      <c r="V93" s="568">
        <v>0</v>
      </c>
      <c r="W93" s="578">
        <v>1</v>
      </c>
      <c r="X93" s="578">
        <v>0</v>
      </c>
      <c r="Y93" s="578">
        <v>0</v>
      </c>
      <c r="Z93" s="579">
        <v>1</v>
      </c>
      <c r="AA93" s="664">
        <v>0</v>
      </c>
      <c r="AB93" s="665">
        <v>0</v>
      </c>
      <c r="AC93" s="666">
        <v>1</v>
      </c>
      <c r="AD93" s="669">
        <v>0</v>
      </c>
      <c r="AE93" s="669">
        <v>0</v>
      </c>
      <c r="AF93" s="663">
        <v>1</v>
      </c>
      <c r="AG93" s="663">
        <v>0</v>
      </c>
      <c r="AH93" s="663">
        <v>0</v>
      </c>
    </row>
    <row r="94" spans="1:34" ht="43.5" x14ac:dyDescent="0.35">
      <c r="A94" s="544"/>
      <c r="B94" s="554"/>
      <c r="C94" s="554"/>
      <c r="D94" s="613"/>
      <c r="E94" s="544"/>
      <c r="F94" s="5" t="s">
        <v>2</v>
      </c>
      <c r="G94" s="303" t="s">
        <v>185</v>
      </c>
      <c r="H94" s="329" t="s">
        <v>59</v>
      </c>
      <c r="I94" s="329" t="s">
        <v>59</v>
      </c>
      <c r="J94" s="329" t="s">
        <v>59</v>
      </c>
      <c r="K94" s="496"/>
      <c r="L94" s="496"/>
      <c r="M94" s="496"/>
      <c r="N94" s="498"/>
      <c r="O94" s="498"/>
      <c r="P94" s="500"/>
      <c r="Q94" s="502"/>
      <c r="R94" s="504"/>
      <c r="S94" s="504"/>
      <c r="T94" s="484"/>
      <c r="U94" s="484"/>
      <c r="V94" s="484"/>
      <c r="W94" s="486"/>
      <c r="X94" s="486"/>
      <c r="Y94" s="486"/>
      <c r="Z94" s="489"/>
      <c r="AA94" s="625"/>
      <c r="AB94" s="515"/>
      <c r="AC94" s="628"/>
      <c r="AD94" s="630"/>
      <c r="AE94" s="630"/>
      <c r="AF94" s="661"/>
      <c r="AG94" s="661"/>
      <c r="AH94" s="661"/>
    </row>
    <row r="95" spans="1:34" ht="43.5" x14ac:dyDescent="0.35">
      <c r="A95" s="544"/>
      <c r="B95" s="554"/>
      <c r="C95" s="554"/>
      <c r="D95" s="613"/>
      <c r="E95" s="544"/>
      <c r="F95" s="5" t="s">
        <v>3</v>
      </c>
      <c r="G95" s="303" t="s">
        <v>185</v>
      </c>
      <c r="H95" s="329" t="s">
        <v>59</v>
      </c>
      <c r="I95" s="329" t="s">
        <v>59</v>
      </c>
      <c r="J95" s="329" t="s">
        <v>59</v>
      </c>
      <c r="K95" s="496"/>
      <c r="L95" s="496"/>
      <c r="M95" s="496"/>
      <c r="N95" s="498"/>
      <c r="O95" s="498"/>
      <c r="P95" s="500"/>
      <c r="Q95" s="502"/>
      <c r="R95" s="504"/>
      <c r="S95" s="504"/>
      <c r="T95" s="484"/>
      <c r="U95" s="484"/>
      <c r="V95" s="484"/>
      <c r="W95" s="486"/>
      <c r="X95" s="486"/>
      <c r="Y95" s="486"/>
      <c r="Z95" s="489"/>
      <c r="AA95" s="625"/>
      <c r="AB95" s="515"/>
      <c r="AC95" s="628"/>
      <c r="AD95" s="630"/>
      <c r="AE95" s="630"/>
      <c r="AF95" s="661"/>
      <c r="AG95" s="661"/>
      <c r="AH95" s="661"/>
    </row>
    <row r="96" spans="1:34" ht="44" thickBot="1" x14ac:dyDescent="0.4">
      <c r="A96" s="605"/>
      <c r="B96" s="607"/>
      <c r="C96" s="607"/>
      <c r="D96" s="614"/>
      <c r="E96" s="605"/>
      <c r="F96" s="81" t="s">
        <v>4</v>
      </c>
      <c r="G96" s="307" t="s">
        <v>185</v>
      </c>
      <c r="H96" s="329" t="s">
        <v>59</v>
      </c>
      <c r="I96" s="98" t="s">
        <v>59</v>
      </c>
      <c r="J96" s="98" t="s">
        <v>59</v>
      </c>
      <c r="K96" s="571"/>
      <c r="L96" s="571"/>
      <c r="M96" s="571"/>
      <c r="N96" s="573"/>
      <c r="O96" s="573"/>
      <c r="P96" s="575"/>
      <c r="Q96" s="594"/>
      <c r="R96" s="595"/>
      <c r="S96" s="595"/>
      <c r="T96" s="596"/>
      <c r="U96" s="596"/>
      <c r="V96" s="596"/>
      <c r="W96" s="583"/>
      <c r="X96" s="583"/>
      <c r="Y96" s="583"/>
      <c r="Z96" s="584"/>
      <c r="AA96" s="626"/>
      <c r="AB96" s="627"/>
      <c r="AC96" s="629"/>
      <c r="AD96" s="631"/>
      <c r="AE96" s="631"/>
      <c r="AF96" s="662"/>
      <c r="AG96" s="662"/>
      <c r="AH96" s="662"/>
    </row>
    <row r="97" spans="1:34" ht="15" thickTop="1" x14ac:dyDescent="0.35">
      <c r="A97" s="623" t="s">
        <v>63</v>
      </c>
      <c r="B97" s="608"/>
      <c r="C97" s="608"/>
      <c r="D97" s="608"/>
      <c r="E97" s="608"/>
      <c r="F97" s="608"/>
      <c r="G97" s="608"/>
      <c r="H97" s="608"/>
      <c r="I97" s="608"/>
      <c r="J97" s="609"/>
      <c r="K97" s="73">
        <f>SUM(K80,K85,K89,K93)</f>
        <v>11</v>
      </c>
      <c r="L97" s="73">
        <f t="shared" ref="L97:AH97" si="3">SUM(L80,L85,L89,L93)</f>
        <v>4</v>
      </c>
      <c r="M97" s="73">
        <f t="shared" si="3"/>
        <v>4</v>
      </c>
      <c r="N97" s="74">
        <f t="shared" si="3"/>
        <v>11</v>
      </c>
      <c r="O97" s="74">
        <f t="shared" si="3"/>
        <v>4</v>
      </c>
      <c r="P97" s="352">
        <f t="shared" si="3"/>
        <v>4</v>
      </c>
      <c r="Q97" s="357">
        <f t="shared" si="3"/>
        <v>11</v>
      </c>
      <c r="R97" s="75">
        <f t="shared" si="3"/>
        <v>5</v>
      </c>
      <c r="S97" s="75">
        <f t="shared" si="3"/>
        <v>5</v>
      </c>
      <c r="T97" s="76">
        <f t="shared" si="3"/>
        <v>10</v>
      </c>
      <c r="U97" s="76">
        <f t="shared" si="3"/>
        <v>3</v>
      </c>
      <c r="V97" s="76">
        <f t="shared" si="3"/>
        <v>3</v>
      </c>
      <c r="W97" s="77">
        <f t="shared" si="3"/>
        <v>10</v>
      </c>
      <c r="X97" s="77">
        <f t="shared" si="3"/>
        <v>4</v>
      </c>
      <c r="Y97" s="77">
        <f t="shared" si="3"/>
        <v>4</v>
      </c>
      <c r="Z97" s="78">
        <f t="shared" si="3"/>
        <v>11</v>
      </c>
      <c r="AA97" s="78">
        <f t="shared" si="3"/>
        <v>4</v>
      </c>
      <c r="AB97" s="358">
        <f t="shared" si="3"/>
        <v>4</v>
      </c>
      <c r="AC97" s="354">
        <f t="shared" si="3"/>
        <v>11</v>
      </c>
      <c r="AD97" s="79">
        <f t="shared" si="3"/>
        <v>5</v>
      </c>
      <c r="AE97" s="79">
        <f t="shared" si="3"/>
        <v>5</v>
      </c>
      <c r="AF97" s="80">
        <f t="shared" si="3"/>
        <v>11</v>
      </c>
      <c r="AG97" s="80">
        <f t="shared" si="3"/>
        <v>4</v>
      </c>
      <c r="AH97" s="80">
        <f t="shared" si="3"/>
        <v>4</v>
      </c>
    </row>
    <row r="99" spans="1:34" x14ac:dyDescent="0.35">
      <c r="A99" s="321" t="s">
        <v>57</v>
      </c>
      <c r="B99" s="54"/>
      <c r="C99" s="54"/>
      <c r="D99" s="54"/>
      <c r="E99" s="54"/>
      <c r="F99" s="99"/>
      <c r="G99" s="641"/>
      <c r="H99" s="643"/>
      <c r="I99" s="410"/>
      <c r="J99" s="349"/>
      <c r="K99" s="537" t="s">
        <v>124</v>
      </c>
      <c r="L99" s="538"/>
      <c r="M99" s="538"/>
      <c r="N99" s="538"/>
      <c r="O99" s="538"/>
      <c r="P99" s="538"/>
      <c r="Q99" s="560" t="s">
        <v>322</v>
      </c>
      <c r="R99" s="538"/>
      <c r="S99" s="538"/>
      <c r="T99" s="538"/>
      <c r="U99" s="538"/>
      <c r="V99" s="538"/>
      <c r="W99" s="538"/>
      <c r="X99" s="538"/>
      <c r="Y99" s="538"/>
      <c r="Z99" s="538"/>
      <c r="AA99" s="538"/>
      <c r="AB99" s="561"/>
      <c r="AC99" s="538" t="s">
        <v>323</v>
      </c>
      <c r="AD99" s="538"/>
      <c r="AE99" s="538"/>
      <c r="AF99" s="538"/>
      <c r="AG99" s="538"/>
      <c r="AH99" s="648"/>
    </row>
    <row r="100" spans="1:34" x14ac:dyDescent="0.35">
      <c r="A100" s="534" t="s">
        <v>58</v>
      </c>
      <c r="B100" s="535"/>
      <c r="C100" s="535"/>
      <c r="D100" s="535"/>
      <c r="E100" s="535"/>
      <c r="F100" s="536"/>
      <c r="G100" s="645"/>
      <c r="H100" s="646"/>
      <c r="I100" s="412"/>
      <c r="J100" s="350"/>
      <c r="K100" s="649" t="s">
        <v>0</v>
      </c>
      <c r="L100" s="650"/>
      <c r="M100" s="593"/>
      <c r="N100" s="527" t="s">
        <v>16</v>
      </c>
      <c r="O100" s="651"/>
      <c r="P100" s="651"/>
      <c r="Q100" s="652" t="s">
        <v>1</v>
      </c>
      <c r="R100" s="653"/>
      <c r="S100" s="654"/>
      <c r="T100" s="655" t="s">
        <v>2</v>
      </c>
      <c r="U100" s="656"/>
      <c r="V100" s="657"/>
      <c r="W100" s="658" t="s">
        <v>3</v>
      </c>
      <c r="X100" s="659"/>
      <c r="Y100" s="660"/>
      <c r="Z100" s="512" t="s">
        <v>4</v>
      </c>
      <c r="AA100" s="632"/>
      <c r="AB100" s="513"/>
      <c r="AC100" s="633" t="s">
        <v>17</v>
      </c>
      <c r="AD100" s="634"/>
      <c r="AE100" s="634"/>
      <c r="AF100" s="635" t="s">
        <v>18</v>
      </c>
      <c r="AG100" s="635"/>
      <c r="AH100" s="635"/>
    </row>
    <row r="101" spans="1:34" ht="116.5" thickBot="1" x14ac:dyDescent="0.4">
      <c r="A101" s="58" t="s">
        <v>28</v>
      </c>
      <c r="B101" s="58" t="s">
        <v>5</v>
      </c>
      <c r="C101" s="58" t="s">
        <v>6</v>
      </c>
      <c r="D101" s="59" t="s">
        <v>7</v>
      </c>
      <c r="E101" s="58" t="s">
        <v>8</v>
      </c>
      <c r="F101" s="58" t="s">
        <v>9</v>
      </c>
      <c r="G101" s="6" t="s">
        <v>75</v>
      </c>
      <c r="H101" s="6" t="s">
        <v>332</v>
      </c>
      <c r="I101" s="6" t="s">
        <v>269</v>
      </c>
      <c r="J101" s="6" t="s">
        <v>331</v>
      </c>
      <c r="K101" s="7" t="s">
        <v>14</v>
      </c>
      <c r="L101" s="8" t="s">
        <v>114</v>
      </c>
      <c r="M101" s="8" t="s">
        <v>115</v>
      </c>
      <c r="N101" s="9" t="s">
        <v>14</v>
      </c>
      <c r="O101" s="10" t="s">
        <v>114</v>
      </c>
      <c r="P101" s="351" t="s">
        <v>116</v>
      </c>
      <c r="Q101" s="355" t="s">
        <v>14</v>
      </c>
      <c r="R101" s="11" t="s">
        <v>114</v>
      </c>
      <c r="S101" s="11" t="s">
        <v>116</v>
      </c>
      <c r="T101" s="12" t="s">
        <v>14</v>
      </c>
      <c r="U101" s="13" t="s">
        <v>114</v>
      </c>
      <c r="V101" s="13" t="s">
        <v>116</v>
      </c>
      <c r="W101" s="14" t="s">
        <v>14</v>
      </c>
      <c r="X101" s="15" t="s">
        <v>114</v>
      </c>
      <c r="Y101" s="15" t="s">
        <v>116</v>
      </c>
      <c r="Z101" s="21" t="s">
        <v>14</v>
      </c>
      <c r="AA101" s="22" t="s">
        <v>114</v>
      </c>
      <c r="AB101" s="356" t="s">
        <v>116</v>
      </c>
      <c r="AC101" s="353" t="s">
        <v>14</v>
      </c>
      <c r="AD101" s="16" t="s">
        <v>114</v>
      </c>
      <c r="AE101" s="16" t="s">
        <v>116</v>
      </c>
      <c r="AF101" s="17" t="s">
        <v>14</v>
      </c>
      <c r="AG101" s="18" t="s">
        <v>114</v>
      </c>
      <c r="AH101" s="18" t="s">
        <v>116</v>
      </c>
    </row>
    <row r="102" spans="1:34" ht="43.5" x14ac:dyDescent="0.35">
      <c r="A102" s="636">
        <v>5.0999999999999996</v>
      </c>
      <c r="B102" s="588" t="s">
        <v>37</v>
      </c>
      <c r="C102" s="588" t="s">
        <v>38</v>
      </c>
      <c r="D102" s="597">
        <v>24976</v>
      </c>
      <c r="E102" s="588" t="s">
        <v>22</v>
      </c>
      <c r="F102" s="43" t="s">
        <v>1</v>
      </c>
      <c r="G102" s="308" t="s">
        <v>187</v>
      </c>
      <c r="H102" s="329" t="s">
        <v>19</v>
      </c>
      <c r="I102" s="329" t="s">
        <v>19</v>
      </c>
      <c r="J102" s="329" t="s">
        <v>19</v>
      </c>
      <c r="K102" s="496">
        <v>0</v>
      </c>
      <c r="L102" s="496">
        <v>0</v>
      </c>
      <c r="M102" s="496">
        <v>0</v>
      </c>
      <c r="N102" s="498">
        <v>0</v>
      </c>
      <c r="O102" s="498">
        <v>0</v>
      </c>
      <c r="P102" s="500">
        <v>0</v>
      </c>
      <c r="Q102" s="502">
        <v>0</v>
      </c>
      <c r="R102" s="504">
        <v>0</v>
      </c>
      <c r="S102" s="504">
        <v>0</v>
      </c>
      <c r="T102" s="484">
        <v>0</v>
      </c>
      <c r="U102" s="484">
        <v>0</v>
      </c>
      <c r="V102" s="484">
        <v>0</v>
      </c>
      <c r="W102" s="486">
        <v>0</v>
      </c>
      <c r="X102" s="486">
        <v>0</v>
      </c>
      <c r="Y102" s="486">
        <v>0</v>
      </c>
      <c r="Z102" s="488">
        <v>0</v>
      </c>
      <c r="AA102" s="624">
        <v>0</v>
      </c>
      <c r="AB102" s="514">
        <v>0</v>
      </c>
      <c r="AC102" s="628">
        <v>0</v>
      </c>
      <c r="AD102" s="630">
        <v>0</v>
      </c>
      <c r="AE102" s="630">
        <v>0</v>
      </c>
      <c r="AF102" s="661">
        <v>0</v>
      </c>
      <c r="AG102" s="661">
        <v>0</v>
      </c>
      <c r="AH102" s="661">
        <v>0</v>
      </c>
    </row>
    <row r="103" spans="1:34" x14ac:dyDescent="0.35">
      <c r="A103" s="637"/>
      <c r="B103" s="589"/>
      <c r="C103" s="589"/>
      <c r="D103" s="598"/>
      <c r="E103" s="589"/>
      <c r="F103" s="5" t="s">
        <v>2</v>
      </c>
      <c r="G103" s="308" t="s">
        <v>186</v>
      </c>
      <c r="H103" s="320" t="s">
        <v>59</v>
      </c>
      <c r="I103" s="407" t="s">
        <v>59</v>
      </c>
      <c r="J103" s="348" t="s">
        <v>59</v>
      </c>
      <c r="K103" s="496"/>
      <c r="L103" s="496"/>
      <c r="M103" s="496"/>
      <c r="N103" s="498"/>
      <c r="O103" s="498"/>
      <c r="P103" s="500"/>
      <c r="Q103" s="502"/>
      <c r="R103" s="504"/>
      <c r="S103" s="504"/>
      <c r="T103" s="484"/>
      <c r="U103" s="484"/>
      <c r="V103" s="484"/>
      <c r="W103" s="486"/>
      <c r="X103" s="486"/>
      <c r="Y103" s="486"/>
      <c r="Z103" s="489"/>
      <c r="AA103" s="625"/>
      <c r="AB103" s="515"/>
      <c r="AC103" s="628"/>
      <c r="AD103" s="630"/>
      <c r="AE103" s="630"/>
      <c r="AF103" s="661"/>
      <c r="AG103" s="661"/>
      <c r="AH103" s="661"/>
    </row>
    <row r="104" spans="1:34" x14ac:dyDescent="0.35">
      <c r="A104" s="637"/>
      <c r="B104" s="589"/>
      <c r="C104" s="589"/>
      <c r="D104" s="598"/>
      <c r="E104" s="589"/>
      <c r="F104" s="5" t="s">
        <v>3</v>
      </c>
      <c r="G104" s="308" t="s">
        <v>186</v>
      </c>
      <c r="H104" s="320" t="s">
        <v>59</v>
      </c>
      <c r="I104" s="407" t="s">
        <v>59</v>
      </c>
      <c r="J104" s="348" t="s">
        <v>59</v>
      </c>
      <c r="K104" s="496"/>
      <c r="L104" s="496"/>
      <c r="M104" s="496"/>
      <c r="N104" s="498"/>
      <c r="O104" s="498"/>
      <c r="P104" s="500"/>
      <c r="Q104" s="502"/>
      <c r="R104" s="504"/>
      <c r="S104" s="504"/>
      <c r="T104" s="484"/>
      <c r="U104" s="484"/>
      <c r="V104" s="484"/>
      <c r="W104" s="486"/>
      <c r="X104" s="486"/>
      <c r="Y104" s="486"/>
      <c r="Z104" s="489"/>
      <c r="AA104" s="625"/>
      <c r="AB104" s="515"/>
      <c r="AC104" s="628"/>
      <c r="AD104" s="630"/>
      <c r="AE104" s="630"/>
      <c r="AF104" s="661"/>
      <c r="AG104" s="661"/>
      <c r="AH104" s="661"/>
    </row>
    <row r="105" spans="1:34" ht="44" thickBot="1" x14ac:dyDescent="0.4">
      <c r="A105" s="638"/>
      <c r="B105" s="590"/>
      <c r="C105" s="590"/>
      <c r="D105" s="599"/>
      <c r="E105" s="590"/>
      <c r="F105" s="81" t="s">
        <v>4</v>
      </c>
      <c r="G105" s="308" t="s">
        <v>187</v>
      </c>
      <c r="H105" s="330" t="s">
        <v>19</v>
      </c>
      <c r="I105" s="330" t="s">
        <v>19</v>
      </c>
      <c r="J105" s="330" t="s">
        <v>19</v>
      </c>
      <c r="K105" s="571"/>
      <c r="L105" s="571"/>
      <c r="M105" s="571"/>
      <c r="N105" s="573"/>
      <c r="O105" s="573"/>
      <c r="P105" s="575"/>
      <c r="Q105" s="594"/>
      <c r="R105" s="595"/>
      <c r="S105" s="595"/>
      <c r="T105" s="596"/>
      <c r="U105" s="596"/>
      <c r="V105" s="596"/>
      <c r="W105" s="583"/>
      <c r="X105" s="583"/>
      <c r="Y105" s="583"/>
      <c r="Z105" s="584"/>
      <c r="AA105" s="626"/>
      <c r="AB105" s="627"/>
      <c r="AC105" s="629"/>
      <c r="AD105" s="631"/>
      <c r="AE105" s="631"/>
      <c r="AF105" s="662"/>
      <c r="AG105" s="662"/>
      <c r="AH105" s="662"/>
    </row>
    <row r="106" spans="1:34" ht="15" thickTop="1" x14ac:dyDescent="0.35">
      <c r="A106" s="623" t="s">
        <v>64</v>
      </c>
      <c r="B106" s="608"/>
      <c r="C106" s="608"/>
      <c r="D106" s="608"/>
      <c r="E106" s="608"/>
      <c r="F106" s="608"/>
      <c r="G106" s="608"/>
      <c r="H106" s="608"/>
      <c r="I106" s="608"/>
      <c r="J106" s="609"/>
      <c r="K106" s="73">
        <f>SUM(K97,K102)</f>
        <v>11</v>
      </c>
      <c r="L106" s="73">
        <f t="shared" ref="L106:AH106" si="4">SUM(L97,L102)</f>
        <v>4</v>
      </c>
      <c r="M106" s="73">
        <f t="shared" si="4"/>
        <v>4</v>
      </c>
      <c r="N106" s="74">
        <f t="shared" si="4"/>
        <v>11</v>
      </c>
      <c r="O106" s="74">
        <f t="shared" si="4"/>
        <v>4</v>
      </c>
      <c r="P106" s="352">
        <f t="shared" si="4"/>
        <v>4</v>
      </c>
      <c r="Q106" s="357">
        <f t="shared" si="4"/>
        <v>11</v>
      </c>
      <c r="R106" s="75">
        <f t="shared" si="4"/>
        <v>5</v>
      </c>
      <c r="S106" s="75">
        <f t="shared" si="4"/>
        <v>5</v>
      </c>
      <c r="T106" s="76">
        <f t="shared" si="4"/>
        <v>10</v>
      </c>
      <c r="U106" s="76">
        <f t="shared" si="4"/>
        <v>3</v>
      </c>
      <c r="V106" s="76">
        <f t="shared" si="4"/>
        <v>3</v>
      </c>
      <c r="W106" s="77">
        <f t="shared" si="4"/>
        <v>10</v>
      </c>
      <c r="X106" s="77">
        <f t="shared" si="4"/>
        <v>4</v>
      </c>
      <c r="Y106" s="77">
        <f t="shared" si="4"/>
        <v>4</v>
      </c>
      <c r="Z106" s="78">
        <f t="shared" si="4"/>
        <v>11</v>
      </c>
      <c r="AA106" s="78">
        <f t="shared" si="4"/>
        <v>4</v>
      </c>
      <c r="AB106" s="358">
        <f t="shared" si="4"/>
        <v>4</v>
      </c>
      <c r="AC106" s="354">
        <f t="shared" si="4"/>
        <v>11</v>
      </c>
      <c r="AD106" s="79">
        <f t="shared" si="4"/>
        <v>5</v>
      </c>
      <c r="AE106" s="79">
        <f t="shared" si="4"/>
        <v>5</v>
      </c>
      <c r="AF106" s="80">
        <f t="shared" si="4"/>
        <v>11</v>
      </c>
      <c r="AG106" s="80">
        <f t="shared" si="4"/>
        <v>4</v>
      </c>
      <c r="AH106" s="80">
        <f t="shared" si="4"/>
        <v>4</v>
      </c>
    </row>
  </sheetData>
  <sheetProtection formatCells="0" formatColumns="0" formatRows="0"/>
  <customSheetViews>
    <customSheetView guid="{88E5B5CF-93BF-4D69-9A61-4DBB0D7EC9F1}" scale="75" topLeftCell="A18">
      <selection activeCell="J23" sqref="J23"/>
      <pageMargins left="0.7" right="0.7" top="0.75" bottom="0.75" header="0.3" footer="0.3"/>
      <pageSetup orientation="portrait" horizontalDpi="300" verticalDpi="300" r:id="rId1"/>
    </customSheetView>
    <customSheetView guid="{FAE0150E-63C2-4146-A11C-2EC44FC304B5}" scale="75" topLeftCell="A76">
      <selection activeCell="I51" sqref="I51"/>
      <pageMargins left="0.7" right="0.7" top="0.75" bottom="0.75" header="0.3" footer="0.3"/>
      <pageSetup orientation="portrait" horizontalDpi="300" verticalDpi="300" r:id="rId2"/>
    </customSheetView>
    <customSheetView guid="{AA3542FD-F369-4012-89A1-951650F7ADF1}" scale="75">
      <selection activeCell="I51" sqref="I51"/>
      <pageMargins left="0.7" right="0.7" top="0.75" bottom="0.75" header="0.3" footer="0.3"/>
      <pageSetup orientation="portrait" horizontalDpi="300" verticalDpi="300" r:id="rId3"/>
    </customSheetView>
  </customSheetViews>
  <mergeCells count="530">
    <mergeCell ref="B6:F6"/>
    <mergeCell ref="B7:F7"/>
    <mergeCell ref="B8:F8"/>
    <mergeCell ref="B3:F3"/>
    <mergeCell ref="B4:F4"/>
    <mergeCell ref="B5:F5"/>
    <mergeCell ref="H3:N3"/>
    <mergeCell ref="H4:N4"/>
    <mergeCell ref="H5:N5"/>
    <mergeCell ref="H6:N6"/>
    <mergeCell ref="H7:N7"/>
    <mergeCell ref="H8:N8"/>
    <mergeCell ref="A15:P15"/>
    <mergeCell ref="A16:P16"/>
    <mergeCell ref="A17:P17"/>
    <mergeCell ref="A18:P18"/>
    <mergeCell ref="A19:P19"/>
    <mergeCell ref="A22:F22"/>
    <mergeCell ref="G22:H23"/>
    <mergeCell ref="K22:P22"/>
    <mergeCell ref="B9:F9"/>
    <mergeCell ref="A11:P11"/>
    <mergeCell ref="A12:P12"/>
    <mergeCell ref="A13:P13"/>
    <mergeCell ref="A14:P14"/>
    <mergeCell ref="H9:N9"/>
    <mergeCell ref="A20:P20"/>
    <mergeCell ref="D25:D28"/>
    <mergeCell ref="E25:E28"/>
    <mergeCell ref="K25:K28"/>
    <mergeCell ref="L25:L28"/>
    <mergeCell ref="M25:M28"/>
    <mergeCell ref="N25:N28"/>
    <mergeCell ref="Q22:AB22"/>
    <mergeCell ref="AC22:AH22"/>
    <mergeCell ref="A23:F23"/>
    <mergeCell ref="K23:M23"/>
    <mergeCell ref="N23:P23"/>
    <mergeCell ref="Q23:S23"/>
    <mergeCell ref="T23:V23"/>
    <mergeCell ref="W23:Y23"/>
    <mergeCell ref="Z23:AB23"/>
    <mergeCell ref="AC23:AE23"/>
    <mergeCell ref="AF23:AH23"/>
    <mergeCell ref="AD25:AD28"/>
    <mergeCell ref="AE25:AE28"/>
    <mergeCell ref="AF25:AF28"/>
    <mergeCell ref="AG25:AG28"/>
    <mergeCell ref="AH25:AH28"/>
    <mergeCell ref="AB25:AB28"/>
    <mergeCell ref="A29:A32"/>
    <mergeCell ref="B29:B32"/>
    <mergeCell ref="C29:C32"/>
    <mergeCell ref="D29:D32"/>
    <mergeCell ref="E29:E32"/>
    <mergeCell ref="K29:K32"/>
    <mergeCell ref="L29:L32"/>
    <mergeCell ref="M29:M32"/>
    <mergeCell ref="AA25:AA28"/>
    <mergeCell ref="U25:U28"/>
    <mergeCell ref="V25:V28"/>
    <mergeCell ref="W25:W28"/>
    <mergeCell ref="X25:X28"/>
    <mergeCell ref="Y25:Y28"/>
    <mergeCell ref="Z25:Z28"/>
    <mergeCell ref="O25:O28"/>
    <mergeCell ref="P25:P28"/>
    <mergeCell ref="Q25:Q28"/>
    <mergeCell ref="R25:R28"/>
    <mergeCell ref="S25:S28"/>
    <mergeCell ref="A25:A28"/>
    <mergeCell ref="B25:B28"/>
    <mergeCell ref="C25:C28"/>
    <mergeCell ref="T25:T28"/>
    <mergeCell ref="Y29:Y32"/>
    <mergeCell ref="N29:N32"/>
    <mergeCell ref="O29:O32"/>
    <mergeCell ref="P29:P32"/>
    <mergeCell ref="W33:W36"/>
    <mergeCell ref="X33:X36"/>
    <mergeCell ref="Q29:Q32"/>
    <mergeCell ref="R29:R32"/>
    <mergeCell ref="S29:S32"/>
    <mergeCell ref="S33:S36"/>
    <mergeCell ref="AE33:AE36"/>
    <mergeCell ref="AF33:AF36"/>
    <mergeCell ref="AG33:AG36"/>
    <mergeCell ref="AH33:AH36"/>
    <mergeCell ref="AD33:AD36"/>
    <mergeCell ref="AF29:AF32"/>
    <mergeCell ref="AG29:AG32"/>
    <mergeCell ref="AH29:AH32"/>
    <mergeCell ref="AB29:AB32"/>
    <mergeCell ref="AC29:AC32"/>
    <mergeCell ref="AD29:AD32"/>
    <mergeCell ref="AE29:AE32"/>
    <mergeCell ref="Z29:Z32"/>
    <mergeCell ref="U37:U40"/>
    <mergeCell ref="V37:V40"/>
    <mergeCell ref="AB33:AB36"/>
    <mergeCell ref="AC33:AC36"/>
    <mergeCell ref="AC25:AC28"/>
    <mergeCell ref="AA29:AA32"/>
    <mergeCell ref="T29:T32"/>
    <mergeCell ref="U29:U32"/>
    <mergeCell ref="V29:V32"/>
    <mergeCell ref="W29:W32"/>
    <mergeCell ref="X29:X32"/>
    <mergeCell ref="Y33:Y36"/>
    <mergeCell ref="Z33:Z36"/>
    <mergeCell ref="AA33:AA36"/>
    <mergeCell ref="T33:T36"/>
    <mergeCell ref="U33:U36"/>
    <mergeCell ref="V33:V36"/>
    <mergeCell ref="AA37:AA40"/>
    <mergeCell ref="T37:T40"/>
    <mergeCell ref="X37:X40"/>
    <mergeCell ref="Y37:Y40"/>
    <mergeCell ref="Z37:Z40"/>
    <mergeCell ref="W37:W40"/>
    <mergeCell ref="A33:A36"/>
    <mergeCell ref="B33:B36"/>
    <mergeCell ref="C33:C36"/>
    <mergeCell ref="D33:D36"/>
    <mergeCell ref="E33:E36"/>
    <mergeCell ref="K33:K36"/>
    <mergeCell ref="L33:L36"/>
    <mergeCell ref="R37:R40"/>
    <mergeCell ref="S37:S40"/>
    <mergeCell ref="Q33:Q36"/>
    <mergeCell ref="R33:R36"/>
    <mergeCell ref="N37:N40"/>
    <mergeCell ref="O37:O40"/>
    <mergeCell ref="P37:P40"/>
    <mergeCell ref="Q37:Q40"/>
    <mergeCell ref="M33:M36"/>
    <mergeCell ref="N33:N36"/>
    <mergeCell ref="O33:O36"/>
    <mergeCell ref="P33:P36"/>
    <mergeCell ref="A37:A40"/>
    <mergeCell ref="B37:B40"/>
    <mergeCell ref="C37:C40"/>
    <mergeCell ref="D37:D40"/>
    <mergeCell ref="E37:E40"/>
    <mergeCell ref="AF37:AF40"/>
    <mergeCell ref="AG37:AG40"/>
    <mergeCell ref="AH37:AH40"/>
    <mergeCell ref="AB37:AB40"/>
    <mergeCell ref="L37:L40"/>
    <mergeCell ref="M37:M40"/>
    <mergeCell ref="Q41:Q44"/>
    <mergeCell ref="R41:R44"/>
    <mergeCell ref="S41:S44"/>
    <mergeCell ref="T41:T44"/>
    <mergeCell ref="U41:U44"/>
    <mergeCell ref="V41:V44"/>
    <mergeCell ref="AG41:AG44"/>
    <mergeCell ref="AH41:AH44"/>
    <mergeCell ref="W41:W44"/>
    <mergeCell ref="X41:X44"/>
    <mergeCell ref="Y41:Y44"/>
    <mergeCell ref="Z41:Z44"/>
    <mergeCell ref="AA41:AA44"/>
    <mergeCell ref="AB41:AB44"/>
    <mergeCell ref="AF41:AF44"/>
    <mergeCell ref="AC37:AC40"/>
    <mergeCell ref="K37:K40"/>
    <mergeCell ref="A45:J45"/>
    <mergeCell ref="AD37:AD40"/>
    <mergeCell ref="AE37:AE40"/>
    <mergeCell ref="AC41:AC44"/>
    <mergeCell ref="AD41:AD44"/>
    <mergeCell ref="AE41:AE44"/>
    <mergeCell ref="A41:A44"/>
    <mergeCell ref="B41:B44"/>
    <mergeCell ref="C41:C44"/>
    <mergeCell ref="D41:D44"/>
    <mergeCell ref="E41:E44"/>
    <mergeCell ref="K41:K44"/>
    <mergeCell ref="L41:L44"/>
    <mergeCell ref="M41:M44"/>
    <mergeCell ref="N41:N44"/>
    <mergeCell ref="O41:O44"/>
    <mergeCell ref="P41:P44"/>
    <mergeCell ref="G47:H48"/>
    <mergeCell ref="K47:P47"/>
    <mergeCell ref="Q47:AB47"/>
    <mergeCell ref="AC47:AH47"/>
    <mergeCell ref="A48:F48"/>
    <mergeCell ref="K48:M48"/>
    <mergeCell ref="N48:P48"/>
    <mergeCell ref="Q48:S48"/>
    <mergeCell ref="T48:V48"/>
    <mergeCell ref="W48:Y48"/>
    <mergeCell ref="Z48:AB48"/>
    <mergeCell ref="AC48:AE48"/>
    <mergeCell ref="AF48:AH48"/>
    <mergeCell ref="A50:A53"/>
    <mergeCell ref="B50:B53"/>
    <mergeCell ref="C50:C53"/>
    <mergeCell ref="D50:D53"/>
    <mergeCell ref="E50:E53"/>
    <mergeCell ref="K50:K53"/>
    <mergeCell ref="AD50:AD53"/>
    <mergeCell ref="AE50:AE53"/>
    <mergeCell ref="AF50:AF53"/>
    <mergeCell ref="Q50:Q53"/>
    <mergeCell ref="AG50:AG53"/>
    <mergeCell ref="AH50:AH53"/>
    <mergeCell ref="AB50:AB53"/>
    <mergeCell ref="AC50:AC53"/>
    <mergeCell ref="A54:A57"/>
    <mergeCell ref="B54:B57"/>
    <mergeCell ref="C54:C57"/>
    <mergeCell ref="D54:D57"/>
    <mergeCell ref="E54:E57"/>
    <mergeCell ref="X50:X53"/>
    <mergeCell ref="Y50:Y53"/>
    <mergeCell ref="Z50:Z53"/>
    <mergeCell ref="AA50:AA53"/>
    <mergeCell ref="R50:R53"/>
    <mergeCell ref="S50:S53"/>
    <mergeCell ref="T50:T53"/>
    <mergeCell ref="U50:U53"/>
    <mergeCell ref="V50:V53"/>
    <mergeCell ref="W50:W53"/>
    <mergeCell ref="L50:L53"/>
    <mergeCell ref="M50:M53"/>
    <mergeCell ref="N50:N53"/>
    <mergeCell ref="O50:O53"/>
    <mergeCell ref="P50:P53"/>
    <mergeCell ref="AF54:AF57"/>
    <mergeCell ref="AG54:AG57"/>
    <mergeCell ref="AH54:AH57"/>
    <mergeCell ref="W54:W57"/>
    <mergeCell ref="X54:X57"/>
    <mergeCell ref="Y54:Y57"/>
    <mergeCell ref="Z54:Z57"/>
    <mergeCell ref="AA54:AA57"/>
    <mergeCell ref="AB54:AB57"/>
    <mergeCell ref="A58:A61"/>
    <mergeCell ref="B58:B61"/>
    <mergeCell ref="C58:C61"/>
    <mergeCell ref="D58:D61"/>
    <mergeCell ref="E58:E61"/>
    <mergeCell ref="K58:K61"/>
    <mergeCell ref="AC54:AC57"/>
    <mergeCell ref="AD54:AD57"/>
    <mergeCell ref="AE54:AE57"/>
    <mergeCell ref="Q54:Q57"/>
    <mergeCell ref="R54:R57"/>
    <mergeCell ref="S54:S57"/>
    <mergeCell ref="T54:T57"/>
    <mergeCell ref="U54:U57"/>
    <mergeCell ref="V54:V57"/>
    <mergeCell ref="K54:K57"/>
    <mergeCell ref="L54:L57"/>
    <mergeCell ref="M54:M57"/>
    <mergeCell ref="N54:N57"/>
    <mergeCell ref="O54:O57"/>
    <mergeCell ref="P54:P57"/>
    <mergeCell ref="AD58:AD61"/>
    <mergeCell ref="AE58:AE61"/>
    <mergeCell ref="R58:R61"/>
    <mergeCell ref="S58:S61"/>
    <mergeCell ref="T58:T61"/>
    <mergeCell ref="U58:U61"/>
    <mergeCell ref="V58:V61"/>
    <mergeCell ref="W58:W61"/>
    <mergeCell ref="L58:L61"/>
    <mergeCell ref="M58:M61"/>
    <mergeCell ref="N58:N61"/>
    <mergeCell ref="O58:O61"/>
    <mergeCell ref="P58:P61"/>
    <mergeCell ref="Q58:Q61"/>
    <mergeCell ref="AF58:AF61"/>
    <mergeCell ref="AG58:AG61"/>
    <mergeCell ref="AH58:AH61"/>
    <mergeCell ref="X58:X61"/>
    <mergeCell ref="Y58:Y61"/>
    <mergeCell ref="Z58:Z61"/>
    <mergeCell ref="AA58:AA61"/>
    <mergeCell ref="AB58:AB61"/>
    <mergeCell ref="AC58:AC61"/>
    <mergeCell ref="AF65:AH65"/>
    <mergeCell ref="A67:A70"/>
    <mergeCell ref="B67:B70"/>
    <mergeCell ref="C67:C70"/>
    <mergeCell ref="D67:D70"/>
    <mergeCell ref="E67:E70"/>
    <mergeCell ref="K67:K70"/>
    <mergeCell ref="L67:L70"/>
    <mergeCell ref="G64:H65"/>
    <mergeCell ref="K64:P64"/>
    <mergeCell ref="Q64:AB64"/>
    <mergeCell ref="AC64:AH64"/>
    <mergeCell ref="A65:F65"/>
    <mergeCell ref="K65:M65"/>
    <mergeCell ref="N65:P65"/>
    <mergeCell ref="Q65:S65"/>
    <mergeCell ref="T65:V65"/>
    <mergeCell ref="W65:Y65"/>
    <mergeCell ref="W67:W70"/>
    <mergeCell ref="X67:X70"/>
    <mergeCell ref="M67:M70"/>
    <mergeCell ref="N67:N70"/>
    <mergeCell ref="O67:O70"/>
    <mergeCell ref="P67:P70"/>
    <mergeCell ref="Q67:Q70"/>
    <mergeCell ref="R67:R70"/>
    <mergeCell ref="Z65:AB65"/>
    <mergeCell ref="N71:N74"/>
    <mergeCell ref="O71:O74"/>
    <mergeCell ref="P71:P74"/>
    <mergeCell ref="Q71:Q74"/>
    <mergeCell ref="AE67:AE70"/>
    <mergeCell ref="AB71:AB74"/>
    <mergeCell ref="AC71:AC74"/>
    <mergeCell ref="AC65:AE65"/>
    <mergeCell ref="X71:X74"/>
    <mergeCell ref="Y71:Y74"/>
    <mergeCell ref="Z71:Z74"/>
    <mergeCell ref="AA71:AA74"/>
    <mergeCell ref="W71:W74"/>
    <mergeCell ref="AF67:AF70"/>
    <mergeCell ref="AG67:AG70"/>
    <mergeCell ref="AH67:AH70"/>
    <mergeCell ref="A71:A74"/>
    <mergeCell ref="B71:B74"/>
    <mergeCell ref="C71:C74"/>
    <mergeCell ref="D71:D74"/>
    <mergeCell ref="E71:E74"/>
    <mergeCell ref="K71:K74"/>
    <mergeCell ref="Y67:Y70"/>
    <mergeCell ref="Z67:Z70"/>
    <mergeCell ref="AA67:AA70"/>
    <mergeCell ref="AB67:AB70"/>
    <mergeCell ref="AC67:AC70"/>
    <mergeCell ref="AD67:AD70"/>
    <mergeCell ref="S67:S70"/>
    <mergeCell ref="T67:T70"/>
    <mergeCell ref="U67:U70"/>
    <mergeCell ref="V67:V70"/>
    <mergeCell ref="AD71:AD74"/>
    <mergeCell ref="AE71:AE74"/>
    <mergeCell ref="AF71:AF74"/>
    <mergeCell ref="AG71:AG74"/>
    <mergeCell ref="AH71:AH74"/>
    <mergeCell ref="AH75:AH78"/>
    <mergeCell ref="W75:W78"/>
    <mergeCell ref="X75:X78"/>
    <mergeCell ref="Y75:Y78"/>
    <mergeCell ref="Z75:Z78"/>
    <mergeCell ref="AA75:AA78"/>
    <mergeCell ref="AB75:AB78"/>
    <mergeCell ref="L71:L74"/>
    <mergeCell ref="M71:M74"/>
    <mergeCell ref="Q75:Q78"/>
    <mergeCell ref="R75:R78"/>
    <mergeCell ref="S75:S78"/>
    <mergeCell ref="T75:T78"/>
    <mergeCell ref="U75:U78"/>
    <mergeCell ref="V75:V78"/>
    <mergeCell ref="R71:R74"/>
    <mergeCell ref="S71:S74"/>
    <mergeCell ref="T71:T74"/>
    <mergeCell ref="U71:U74"/>
    <mergeCell ref="V71:V74"/>
    <mergeCell ref="AC75:AC78"/>
    <mergeCell ref="AD75:AD78"/>
    <mergeCell ref="AE75:AE78"/>
    <mergeCell ref="A75:A78"/>
    <mergeCell ref="B75:B78"/>
    <mergeCell ref="C75:C78"/>
    <mergeCell ref="D75:D78"/>
    <mergeCell ref="E75:E78"/>
    <mergeCell ref="AG75:AG78"/>
    <mergeCell ref="K75:K78"/>
    <mergeCell ref="AF75:AF78"/>
    <mergeCell ref="AG85:AG88"/>
    <mergeCell ref="L75:L78"/>
    <mergeCell ref="M75:M78"/>
    <mergeCell ref="N75:N78"/>
    <mergeCell ref="O75:O78"/>
    <mergeCell ref="P75:P78"/>
    <mergeCell ref="A83:F83"/>
    <mergeCell ref="A85:A88"/>
    <mergeCell ref="B85:B88"/>
    <mergeCell ref="C85:C88"/>
    <mergeCell ref="D85:D88"/>
    <mergeCell ref="E85:E88"/>
    <mergeCell ref="AH85:AH88"/>
    <mergeCell ref="AB85:AB88"/>
    <mergeCell ref="AC85:AC88"/>
    <mergeCell ref="G82:H83"/>
    <mergeCell ref="K82:P82"/>
    <mergeCell ref="Q82:AB82"/>
    <mergeCell ref="AC82:AH82"/>
    <mergeCell ref="AD85:AD88"/>
    <mergeCell ref="AE85:AE88"/>
    <mergeCell ref="AF85:AF88"/>
    <mergeCell ref="Q83:S83"/>
    <mergeCell ref="T83:V83"/>
    <mergeCell ref="W83:Y83"/>
    <mergeCell ref="Z83:AB83"/>
    <mergeCell ref="AC83:AE83"/>
    <mergeCell ref="AF83:AH83"/>
    <mergeCell ref="K83:M83"/>
    <mergeCell ref="N83:P83"/>
    <mergeCell ref="K85:K88"/>
    <mergeCell ref="A89:A92"/>
    <mergeCell ref="B89:B92"/>
    <mergeCell ref="C89:C92"/>
    <mergeCell ref="D89:D92"/>
    <mergeCell ref="E89:E92"/>
    <mergeCell ref="X85:X88"/>
    <mergeCell ref="Y85:Y88"/>
    <mergeCell ref="Z85:Z88"/>
    <mergeCell ref="AA85:AA88"/>
    <mergeCell ref="R85:R88"/>
    <mergeCell ref="S85:S88"/>
    <mergeCell ref="T85:T88"/>
    <mergeCell ref="U85:U88"/>
    <mergeCell ref="V85:V88"/>
    <mergeCell ref="W85:W88"/>
    <mergeCell ref="L85:L88"/>
    <mergeCell ref="M85:M88"/>
    <mergeCell ref="N85:N88"/>
    <mergeCell ref="O85:O88"/>
    <mergeCell ref="P85:P88"/>
    <mergeCell ref="Q85:Q88"/>
    <mergeCell ref="AF89:AF92"/>
    <mergeCell ref="AG89:AG92"/>
    <mergeCell ref="AH89:AH92"/>
    <mergeCell ref="W89:W92"/>
    <mergeCell ref="X89:X92"/>
    <mergeCell ref="Y89:Y92"/>
    <mergeCell ref="Z89:Z92"/>
    <mergeCell ref="AA89:AA92"/>
    <mergeCell ref="AB89:AB92"/>
    <mergeCell ref="B93:B96"/>
    <mergeCell ref="C93:C96"/>
    <mergeCell ref="D93:D96"/>
    <mergeCell ref="E93:E96"/>
    <mergeCell ref="K93:K96"/>
    <mergeCell ref="AC89:AC92"/>
    <mergeCell ref="AD89:AD92"/>
    <mergeCell ref="AE89:AE92"/>
    <mergeCell ref="Q89:Q92"/>
    <mergeCell ref="R89:R92"/>
    <mergeCell ref="S89:S92"/>
    <mergeCell ref="T89:T92"/>
    <mergeCell ref="U89:U92"/>
    <mergeCell ref="V89:V92"/>
    <mergeCell ref="K89:K92"/>
    <mergeCell ref="L89:L92"/>
    <mergeCell ref="M89:M92"/>
    <mergeCell ref="N89:N92"/>
    <mergeCell ref="O89:O92"/>
    <mergeCell ref="P89:P92"/>
    <mergeCell ref="AD93:AD96"/>
    <mergeCell ref="AE93:AE96"/>
    <mergeCell ref="AF93:AF96"/>
    <mergeCell ref="AG93:AG96"/>
    <mergeCell ref="AH93:AH96"/>
    <mergeCell ref="X93:X96"/>
    <mergeCell ref="Y93:Y96"/>
    <mergeCell ref="Z93:Z96"/>
    <mergeCell ref="AA93:AA96"/>
    <mergeCell ref="AB93:AB96"/>
    <mergeCell ref="AC93:AC96"/>
    <mergeCell ref="AF100:AH100"/>
    <mergeCell ref="A102:A105"/>
    <mergeCell ref="B102:B105"/>
    <mergeCell ref="C102:C105"/>
    <mergeCell ref="D102:D105"/>
    <mergeCell ref="E102:E105"/>
    <mergeCell ref="K102:K105"/>
    <mergeCell ref="L102:L105"/>
    <mergeCell ref="G99:H100"/>
    <mergeCell ref="K99:P99"/>
    <mergeCell ref="Q99:AB99"/>
    <mergeCell ref="AC99:AH99"/>
    <mergeCell ref="A100:F100"/>
    <mergeCell ref="K100:M100"/>
    <mergeCell ref="N100:P100"/>
    <mergeCell ref="Q100:S100"/>
    <mergeCell ref="T100:V100"/>
    <mergeCell ref="W100:Y100"/>
    <mergeCell ref="AE102:AE105"/>
    <mergeCell ref="AF102:AF105"/>
    <mergeCell ref="AG102:AG105"/>
    <mergeCell ref="AH102:AH105"/>
    <mergeCell ref="AD102:AD105"/>
    <mergeCell ref="S102:S105"/>
    <mergeCell ref="T102:T105"/>
    <mergeCell ref="U102:U105"/>
    <mergeCell ref="V102:V105"/>
    <mergeCell ref="W102:W105"/>
    <mergeCell ref="X102:X105"/>
    <mergeCell ref="M102:M105"/>
    <mergeCell ref="N102:N105"/>
    <mergeCell ref="O102:O105"/>
    <mergeCell ref="P102:P105"/>
    <mergeCell ref="Q102:Q105"/>
    <mergeCell ref="R102:R105"/>
    <mergeCell ref="A62:J62"/>
    <mergeCell ref="A80:J80"/>
    <mergeCell ref="A97:J97"/>
    <mergeCell ref="A106:J106"/>
    <mergeCell ref="Y102:Y105"/>
    <mergeCell ref="Z102:Z105"/>
    <mergeCell ref="AA102:AA105"/>
    <mergeCell ref="AB102:AB105"/>
    <mergeCell ref="AC102:AC105"/>
    <mergeCell ref="Z100:AB100"/>
    <mergeCell ref="AC100:AE100"/>
    <mergeCell ref="R93:R96"/>
    <mergeCell ref="S93:S96"/>
    <mergeCell ref="T93:T96"/>
    <mergeCell ref="U93:U96"/>
    <mergeCell ref="V93:V96"/>
    <mergeCell ref="W93:W96"/>
    <mergeCell ref="L93:L96"/>
    <mergeCell ref="M93:M96"/>
    <mergeCell ref="N93:N96"/>
    <mergeCell ref="O93:O96"/>
    <mergeCell ref="P93:P96"/>
    <mergeCell ref="Q93:Q96"/>
    <mergeCell ref="A93:A96"/>
  </mergeCells>
  <pageMargins left="0.7" right="0.7" top="0.75" bottom="0.75" header="0.3" footer="0.3"/>
  <pageSetup orientation="portrait" horizontalDpi="300" verticalDpi="3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05"/>
  <sheetViews>
    <sheetView zoomScale="75" zoomScaleNormal="75" workbookViewId="0">
      <selection activeCell="H5" sqref="H5:L5"/>
    </sheetView>
  </sheetViews>
  <sheetFormatPr defaultRowHeight="14.5" x14ac:dyDescent="0.35"/>
  <cols>
    <col min="1" max="1" width="6.453125" customWidth="1"/>
    <col min="2" max="2" width="10.1796875" customWidth="1"/>
    <col min="4" max="4" width="13.1796875" customWidth="1"/>
    <col min="5" max="5" width="6.81640625" customWidth="1"/>
    <col min="6" max="6" width="15.26953125" customWidth="1"/>
    <col min="7" max="7" width="13.26953125" customWidth="1"/>
    <col min="8" max="8" width="15.81640625" customWidth="1"/>
    <col min="9" max="9" width="15.81640625" style="406" customWidth="1"/>
    <col min="10" max="10" width="12.26953125" customWidth="1"/>
    <col min="11" max="11" width="11.1796875" customWidth="1"/>
    <col min="12" max="12" width="12" customWidth="1"/>
    <col min="13" max="13" width="11.26953125" customWidth="1"/>
    <col min="14" max="14" width="12.7265625" customWidth="1"/>
    <col min="15" max="15" width="11" customWidth="1"/>
    <col min="16" max="16" width="11.7265625" customWidth="1"/>
    <col min="17" max="17" width="11.1796875" customWidth="1"/>
    <col min="18" max="18" width="12.453125" customWidth="1"/>
    <col min="19" max="19" width="10.453125" customWidth="1"/>
    <col min="20" max="20" width="12.1796875" customWidth="1"/>
    <col min="21" max="21" width="11.1796875" customWidth="1"/>
    <col min="22" max="22" width="11.81640625" customWidth="1"/>
    <col min="23" max="23" width="11.26953125" customWidth="1"/>
    <col min="24" max="24" width="12.54296875" customWidth="1"/>
    <col min="25" max="25" width="12.7265625" customWidth="1"/>
  </cols>
  <sheetData>
    <row r="1" spans="1:30" ht="18.5" x14ac:dyDescent="0.35">
      <c r="A1" s="27" t="s">
        <v>118</v>
      </c>
    </row>
    <row r="3" spans="1:30" ht="15.5" x14ac:dyDescent="0.35">
      <c r="B3" s="481" t="s">
        <v>81</v>
      </c>
      <c r="C3" s="481"/>
      <c r="D3" s="481"/>
      <c r="E3" s="481"/>
      <c r="F3" s="481"/>
      <c r="G3" s="30"/>
      <c r="H3" s="481" t="s">
        <v>66</v>
      </c>
      <c r="I3" s="481"/>
      <c r="J3" s="481"/>
      <c r="K3" s="481"/>
      <c r="L3" s="481"/>
    </row>
    <row r="4" spans="1:30" x14ac:dyDescent="0.35">
      <c r="B4" s="482" t="s">
        <v>67</v>
      </c>
      <c r="C4" s="482"/>
      <c r="D4" s="482"/>
      <c r="E4" s="482"/>
      <c r="F4" s="482"/>
      <c r="G4" s="31"/>
      <c r="H4" s="482" t="s">
        <v>68</v>
      </c>
      <c r="I4" s="482"/>
      <c r="J4" s="482"/>
      <c r="K4" s="482"/>
      <c r="L4" s="482"/>
    </row>
    <row r="5" spans="1:30" ht="121.5" customHeight="1" x14ac:dyDescent="0.35">
      <c r="B5" s="483" t="s">
        <v>129</v>
      </c>
      <c r="C5" s="483"/>
      <c r="D5" s="483"/>
      <c r="E5" s="483"/>
      <c r="F5" s="483"/>
      <c r="G5" s="33"/>
      <c r="H5" s="483" t="s">
        <v>393</v>
      </c>
      <c r="I5" s="483"/>
      <c r="J5" s="483"/>
      <c r="K5" s="483"/>
      <c r="L5" s="483"/>
    </row>
    <row r="6" spans="1:30" x14ac:dyDescent="0.35">
      <c r="B6" s="518"/>
      <c r="C6" s="518"/>
      <c r="D6" s="518"/>
      <c r="E6" s="518"/>
      <c r="F6" s="518"/>
      <c r="G6" s="32"/>
      <c r="H6" s="518"/>
      <c r="I6" s="518"/>
      <c r="J6" s="518"/>
      <c r="K6" s="518"/>
      <c r="L6" s="518"/>
    </row>
    <row r="7" spans="1:30" s="447" customFormat="1" ht="30" customHeight="1" x14ac:dyDescent="0.35">
      <c r="B7" s="519" t="s">
        <v>327</v>
      </c>
      <c r="C7" s="519"/>
      <c r="D7" s="519"/>
      <c r="E7" s="519"/>
      <c r="F7" s="519"/>
      <c r="G7" s="339"/>
      <c r="H7" s="519" t="s">
        <v>365</v>
      </c>
      <c r="I7" s="519"/>
      <c r="J7" s="519"/>
      <c r="K7" s="519"/>
      <c r="L7" s="519"/>
    </row>
    <row r="8" spans="1:30" x14ac:dyDescent="0.35">
      <c r="B8" s="482" t="s">
        <v>69</v>
      </c>
      <c r="C8" s="482"/>
      <c r="D8" s="482"/>
      <c r="E8" s="482"/>
      <c r="F8" s="482"/>
      <c r="G8" s="31"/>
      <c r="H8" s="482" t="s">
        <v>316</v>
      </c>
      <c r="I8" s="482"/>
      <c r="J8" s="482"/>
      <c r="K8" s="482"/>
      <c r="L8" s="482"/>
    </row>
    <row r="9" spans="1:30" ht="116.5" customHeight="1" x14ac:dyDescent="0.35">
      <c r="B9" s="517" t="s">
        <v>328</v>
      </c>
      <c r="C9" s="517"/>
      <c r="D9" s="517"/>
      <c r="E9" s="517"/>
      <c r="F9" s="517"/>
      <c r="G9" s="32"/>
      <c r="H9" s="517" t="s">
        <v>329</v>
      </c>
      <c r="I9" s="517"/>
      <c r="J9" s="517"/>
      <c r="K9" s="517"/>
      <c r="L9" s="517"/>
    </row>
    <row r="11" spans="1:30" ht="15.5" x14ac:dyDescent="0.35">
      <c r="A11" s="722" t="s">
        <v>27</v>
      </c>
      <c r="B11" s="723"/>
      <c r="C11" s="723"/>
      <c r="D11" s="723"/>
      <c r="E11" s="723"/>
      <c r="F11" s="723"/>
      <c r="G11" s="723"/>
      <c r="H11" s="723"/>
      <c r="I11" s="723"/>
      <c r="J11" s="723"/>
      <c r="K11" s="723"/>
      <c r="L11" s="723"/>
      <c r="M11" s="723"/>
      <c r="N11" s="723"/>
      <c r="O11" s="723"/>
      <c r="P11" s="723"/>
      <c r="Q11" s="723"/>
      <c r="R11" s="120"/>
      <c r="S11" s="128"/>
      <c r="T11" s="128"/>
      <c r="U11" s="128"/>
      <c r="V11" s="128"/>
      <c r="W11" s="128"/>
      <c r="X11" s="128"/>
      <c r="Y11" s="128"/>
      <c r="Z11" s="128"/>
      <c r="AA11" s="128"/>
      <c r="AB11" s="128"/>
      <c r="AC11" s="128"/>
      <c r="AD11" s="128"/>
    </row>
    <row r="12" spans="1:30" ht="14.5" customHeight="1" x14ac:dyDescent="0.35">
      <c r="A12" s="617" t="s">
        <v>70</v>
      </c>
      <c r="B12" s="618"/>
      <c r="C12" s="618"/>
      <c r="D12" s="618"/>
      <c r="E12" s="618"/>
      <c r="F12" s="618"/>
      <c r="G12" s="618"/>
      <c r="H12" s="618"/>
      <c r="I12" s="618"/>
      <c r="J12" s="618"/>
      <c r="K12" s="618"/>
      <c r="L12" s="618"/>
      <c r="M12" s="618"/>
      <c r="N12" s="618"/>
      <c r="O12" s="618"/>
      <c r="P12" s="618"/>
      <c r="Q12" s="619"/>
      <c r="R12" s="120"/>
      <c r="S12" s="128"/>
      <c r="T12" s="128"/>
      <c r="U12" s="128"/>
      <c r="V12" s="128"/>
      <c r="W12" s="128"/>
      <c r="X12" s="128"/>
      <c r="Y12" s="128"/>
      <c r="Z12" s="128"/>
      <c r="AA12" s="128"/>
      <c r="AB12" s="128"/>
      <c r="AC12" s="128"/>
      <c r="AD12" s="128"/>
    </row>
    <row r="13" spans="1:30" ht="29.5" customHeight="1" x14ac:dyDescent="0.35">
      <c r="A13" s="687" t="s">
        <v>71</v>
      </c>
      <c r="B13" s="688"/>
      <c r="C13" s="688"/>
      <c r="D13" s="688"/>
      <c r="E13" s="688"/>
      <c r="F13" s="688"/>
      <c r="G13" s="688"/>
      <c r="H13" s="688"/>
      <c r="I13" s="688"/>
      <c r="J13" s="688"/>
      <c r="K13" s="688"/>
      <c r="L13" s="688"/>
      <c r="M13" s="688"/>
      <c r="N13" s="688"/>
      <c r="O13" s="688"/>
      <c r="P13" s="688"/>
      <c r="Q13" s="689"/>
      <c r="R13" s="323"/>
      <c r="S13" s="324"/>
      <c r="T13" s="324"/>
      <c r="U13" s="324"/>
      <c r="V13" s="324"/>
      <c r="W13" s="324"/>
      <c r="X13" s="324"/>
      <c r="Y13" s="324"/>
      <c r="Z13" s="324"/>
      <c r="AA13" s="324"/>
      <c r="AB13" s="324"/>
      <c r="AC13" s="324"/>
      <c r="AD13" s="324"/>
    </row>
    <row r="14" spans="1:30" ht="32.25" customHeight="1" x14ac:dyDescent="0.35">
      <c r="A14" s="687" t="s">
        <v>72</v>
      </c>
      <c r="B14" s="688"/>
      <c r="C14" s="688"/>
      <c r="D14" s="688"/>
      <c r="E14" s="688"/>
      <c r="F14" s="688"/>
      <c r="G14" s="688"/>
      <c r="H14" s="688"/>
      <c r="I14" s="688"/>
      <c r="J14" s="688"/>
      <c r="K14" s="688"/>
      <c r="L14" s="688"/>
      <c r="M14" s="688"/>
      <c r="N14" s="688"/>
      <c r="O14" s="688"/>
      <c r="P14" s="688"/>
      <c r="Q14" s="689"/>
      <c r="R14" s="323"/>
      <c r="S14" s="324"/>
      <c r="T14" s="324"/>
      <c r="U14" s="324"/>
      <c r="V14" s="324"/>
      <c r="W14" s="324"/>
      <c r="X14" s="324"/>
      <c r="Y14" s="324"/>
      <c r="Z14" s="324"/>
      <c r="AA14" s="324"/>
      <c r="AB14" s="324"/>
      <c r="AC14" s="324"/>
      <c r="AD14" s="324"/>
    </row>
    <row r="15" spans="1:30" ht="14.5" customHeight="1" x14ac:dyDescent="0.35">
      <c r="A15" s="684" t="s">
        <v>74</v>
      </c>
      <c r="B15" s="685"/>
      <c r="C15" s="685"/>
      <c r="D15" s="685"/>
      <c r="E15" s="685"/>
      <c r="F15" s="685"/>
      <c r="G15" s="685"/>
      <c r="H15" s="685"/>
      <c r="I15" s="685"/>
      <c r="J15" s="685"/>
      <c r="K15" s="685"/>
      <c r="L15" s="685"/>
      <c r="M15" s="685"/>
      <c r="N15" s="685"/>
      <c r="O15" s="685"/>
      <c r="P15" s="685"/>
      <c r="Q15" s="686"/>
      <c r="R15" s="325"/>
      <c r="S15" s="326"/>
      <c r="T15" s="326"/>
      <c r="U15" s="326"/>
      <c r="V15" s="326"/>
      <c r="W15" s="326"/>
      <c r="X15" s="326"/>
      <c r="Y15" s="326"/>
      <c r="Z15" s="326"/>
      <c r="AA15" s="326"/>
      <c r="AB15" s="326"/>
      <c r="AC15" s="326"/>
      <c r="AD15" s="326"/>
    </row>
    <row r="16" spans="1:30" ht="14.5" customHeight="1" x14ac:dyDescent="0.35">
      <c r="A16" s="687" t="s">
        <v>261</v>
      </c>
      <c r="B16" s="688"/>
      <c r="C16" s="688"/>
      <c r="D16" s="688"/>
      <c r="E16" s="688"/>
      <c r="F16" s="688"/>
      <c r="G16" s="688"/>
      <c r="H16" s="688"/>
      <c r="I16" s="688"/>
      <c r="J16" s="688"/>
      <c r="K16" s="688"/>
      <c r="L16" s="688"/>
      <c r="M16" s="688"/>
      <c r="N16" s="688"/>
      <c r="O16" s="688"/>
      <c r="P16" s="688"/>
      <c r="Q16" s="689"/>
      <c r="R16" s="323"/>
      <c r="S16" s="324"/>
      <c r="T16" s="324"/>
      <c r="U16" s="324"/>
      <c r="V16" s="324"/>
      <c r="W16" s="324"/>
      <c r="X16" s="324"/>
      <c r="Y16" s="324"/>
      <c r="Z16" s="324"/>
      <c r="AA16" s="324"/>
      <c r="AB16" s="324"/>
      <c r="AC16" s="324"/>
      <c r="AD16" s="324"/>
    </row>
    <row r="17" spans="1:30" ht="17.149999999999999" customHeight="1" x14ac:dyDescent="0.35">
      <c r="A17" s="687" t="s">
        <v>276</v>
      </c>
      <c r="B17" s="688"/>
      <c r="C17" s="688"/>
      <c r="D17" s="688"/>
      <c r="E17" s="688"/>
      <c r="F17" s="688"/>
      <c r="G17" s="688"/>
      <c r="H17" s="688"/>
      <c r="I17" s="688"/>
      <c r="J17" s="688"/>
      <c r="K17" s="688"/>
      <c r="L17" s="688"/>
      <c r="M17" s="688"/>
      <c r="N17" s="688"/>
      <c r="O17" s="688"/>
      <c r="P17" s="688"/>
      <c r="Q17" s="689"/>
      <c r="R17" s="323"/>
      <c r="S17" s="324"/>
      <c r="T17" s="324"/>
      <c r="U17" s="324"/>
      <c r="V17" s="324"/>
      <c r="W17" s="324"/>
      <c r="X17" s="324"/>
      <c r="Y17" s="324"/>
      <c r="Z17" s="324"/>
      <c r="AA17" s="324"/>
      <c r="AB17" s="324"/>
      <c r="AC17" s="324"/>
      <c r="AD17" s="324"/>
    </row>
    <row r="18" spans="1:30" ht="31.9" customHeight="1" x14ac:dyDescent="0.35">
      <c r="A18" s="687" t="s">
        <v>262</v>
      </c>
      <c r="B18" s="688"/>
      <c r="C18" s="688"/>
      <c r="D18" s="688"/>
      <c r="E18" s="688"/>
      <c r="F18" s="688"/>
      <c r="G18" s="688"/>
      <c r="H18" s="688"/>
      <c r="I18" s="688"/>
      <c r="J18" s="688"/>
      <c r="K18" s="688"/>
      <c r="L18" s="688"/>
      <c r="M18" s="688"/>
      <c r="N18" s="688"/>
      <c r="O18" s="688"/>
      <c r="P18" s="688"/>
      <c r="Q18" s="689"/>
      <c r="R18" s="323"/>
      <c r="S18" s="324"/>
      <c r="T18" s="324"/>
      <c r="U18" s="324"/>
      <c r="V18" s="324"/>
      <c r="W18" s="324"/>
      <c r="X18" s="324"/>
      <c r="Y18" s="324"/>
      <c r="Z18" s="324"/>
      <c r="AA18" s="324"/>
      <c r="AB18" s="324"/>
      <c r="AC18" s="324"/>
      <c r="AD18" s="324"/>
    </row>
    <row r="19" spans="1:30" s="406" customFormat="1" ht="21.65" customHeight="1" x14ac:dyDescent="0.35">
      <c r="A19" s="687" t="s">
        <v>373</v>
      </c>
      <c r="B19" s="688"/>
      <c r="C19" s="688"/>
      <c r="D19" s="688"/>
      <c r="E19" s="688"/>
      <c r="F19" s="688"/>
      <c r="G19" s="688"/>
      <c r="H19" s="688"/>
      <c r="I19" s="688"/>
      <c r="J19" s="688"/>
      <c r="K19" s="688"/>
      <c r="L19" s="688"/>
      <c r="M19" s="688"/>
      <c r="N19" s="688"/>
      <c r="O19" s="688"/>
      <c r="P19" s="688"/>
      <c r="Q19" s="689"/>
      <c r="R19" s="324"/>
      <c r="S19" s="324"/>
      <c r="T19" s="324"/>
      <c r="U19" s="324"/>
      <c r="V19" s="324"/>
      <c r="W19" s="324"/>
      <c r="X19" s="324"/>
      <c r="Y19" s="324"/>
      <c r="Z19" s="324"/>
      <c r="AA19" s="324"/>
      <c r="AB19" s="324"/>
      <c r="AC19" s="324"/>
      <c r="AD19" s="324"/>
    </row>
    <row r="21" spans="1:30" x14ac:dyDescent="0.35">
      <c r="A21" s="531" t="s">
        <v>31</v>
      </c>
      <c r="B21" s="532"/>
      <c r="C21" s="532"/>
      <c r="D21" s="532"/>
      <c r="E21" s="532"/>
      <c r="F21" s="533"/>
      <c r="G21" s="641"/>
      <c r="H21" s="644"/>
      <c r="I21" s="409"/>
      <c r="J21" s="537" t="s">
        <v>125</v>
      </c>
      <c r="K21" s="538"/>
      <c r="L21" s="538"/>
      <c r="M21" s="538"/>
      <c r="N21" s="560" t="s">
        <v>333</v>
      </c>
      <c r="O21" s="538"/>
      <c r="P21" s="538"/>
      <c r="Q21" s="538"/>
      <c r="R21" s="538"/>
      <c r="S21" s="538"/>
      <c r="T21" s="538"/>
      <c r="U21" s="561"/>
      <c r="V21" s="538" t="s">
        <v>315</v>
      </c>
      <c r="W21" s="538"/>
      <c r="X21" s="538"/>
      <c r="Y21" s="648"/>
    </row>
    <row r="22" spans="1:30" x14ac:dyDescent="0.35">
      <c r="A22" s="534" t="s">
        <v>32</v>
      </c>
      <c r="B22" s="535"/>
      <c r="C22" s="535"/>
      <c r="D22" s="535"/>
      <c r="E22" s="535"/>
      <c r="F22" s="536"/>
      <c r="G22" s="645"/>
      <c r="H22" s="647"/>
      <c r="I22" s="412"/>
      <c r="J22" s="649" t="s">
        <v>0</v>
      </c>
      <c r="K22" s="593"/>
      <c r="L22" s="527" t="s">
        <v>16</v>
      </c>
      <c r="M22" s="651"/>
      <c r="N22" s="652" t="s">
        <v>1</v>
      </c>
      <c r="O22" s="654"/>
      <c r="P22" s="655" t="s">
        <v>2</v>
      </c>
      <c r="Q22" s="657"/>
      <c r="R22" s="658" t="s">
        <v>3</v>
      </c>
      <c r="S22" s="660"/>
      <c r="T22" s="512" t="s">
        <v>4</v>
      </c>
      <c r="U22" s="513"/>
      <c r="V22" s="633" t="s">
        <v>17</v>
      </c>
      <c r="W22" s="634"/>
      <c r="X22" s="635" t="s">
        <v>18</v>
      </c>
      <c r="Y22" s="635"/>
    </row>
    <row r="23" spans="1:30" ht="130.5" x14ac:dyDescent="0.35">
      <c r="A23" s="46" t="s">
        <v>28</v>
      </c>
      <c r="B23" s="46" t="s">
        <v>5</v>
      </c>
      <c r="C23" s="46" t="s">
        <v>6</v>
      </c>
      <c r="D23" s="47" t="s">
        <v>7</v>
      </c>
      <c r="E23" s="46" t="s">
        <v>8</v>
      </c>
      <c r="F23" s="48" t="s">
        <v>9</v>
      </c>
      <c r="G23" s="6" t="s">
        <v>75</v>
      </c>
      <c r="H23" s="6" t="s">
        <v>213</v>
      </c>
      <c r="I23" s="6" t="s">
        <v>334</v>
      </c>
      <c r="J23" s="7" t="s">
        <v>14</v>
      </c>
      <c r="K23" s="8" t="s">
        <v>115</v>
      </c>
      <c r="L23" s="9" t="s">
        <v>14</v>
      </c>
      <c r="M23" s="351" t="s">
        <v>116</v>
      </c>
      <c r="N23" s="355" t="s">
        <v>14</v>
      </c>
      <c r="O23" s="11" t="s">
        <v>116</v>
      </c>
      <c r="P23" s="12" t="s">
        <v>14</v>
      </c>
      <c r="Q23" s="13" t="s">
        <v>116</v>
      </c>
      <c r="R23" s="14" t="s">
        <v>14</v>
      </c>
      <c r="S23" s="15" t="s">
        <v>116</v>
      </c>
      <c r="T23" s="21" t="s">
        <v>14</v>
      </c>
      <c r="U23" s="356" t="s">
        <v>116</v>
      </c>
      <c r="V23" s="353" t="s">
        <v>14</v>
      </c>
      <c r="W23" s="16" t="s">
        <v>116</v>
      </c>
      <c r="X23" s="17" t="s">
        <v>14</v>
      </c>
      <c r="Y23" s="18" t="s">
        <v>116</v>
      </c>
    </row>
    <row r="24" spans="1:30" ht="43.5" x14ac:dyDescent="0.35">
      <c r="A24" s="543">
        <v>1.1000000000000001</v>
      </c>
      <c r="B24" s="553" t="s">
        <v>29</v>
      </c>
      <c r="C24" s="553" t="s">
        <v>30</v>
      </c>
      <c r="D24" s="556">
        <v>23114</v>
      </c>
      <c r="E24" s="553" t="s">
        <v>22</v>
      </c>
      <c r="F24" s="5" t="s">
        <v>1</v>
      </c>
      <c r="G24" s="6" t="s">
        <v>185</v>
      </c>
      <c r="H24" s="320" t="s">
        <v>19</v>
      </c>
      <c r="I24" s="407" t="s">
        <v>19</v>
      </c>
      <c r="J24" s="496">
        <v>1</v>
      </c>
      <c r="K24" s="496">
        <v>1</v>
      </c>
      <c r="L24" s="498">
        <v>1</v>
      </c>
      <c r="M24" s="500">
        <v>1</v>
      </c>
      <c r="N24" s="502">
        <v>1</v>
      </c>
      <c r="O24" s="504">
        <v>1</v>
      </c>
      <c r="P24" s="484">
        <v>1</v>
      </c>
      <c r="Q24" s="484">
        <v>1</v>
      </c>
      <c r="R24" s="486">
        <v>1</v>
      </c>
      <c r="S24" s="486">
        <v>1</v>
      </c>
      <c r="T24" s="488">
        <v>1</v>
      </c>
      <c r="U24" s="514">
        <v>1</v>
      </c>
      <c r="V24" s="628">
        <v>1</v>
      </c>
      <c r="W24" s="630">
        <v>1</v>
      </c>
      <c r="X24" s="661">
        <v>1</v>
      </c>
      <c r="Y24" s="661">
        <v>1</v>
      </c>
    </row>
    <row r="25" spans="1:30" ht="43.5" x14ac:dyDescent="0.35">
      <c r="A25" s="544"/>
      <c r="B25" s="554"/>
      <c r="C25" s="554"/>
      <c r="D25" s="557"/>
      <c r="E25" s="554"/>
      <c r="F25" s="5" t="s">
        <v>2</v>
      </c>
      <c r="G25" s="6" t="s">
        <v>185</v>
      </c>
      <c r="H25" s="320" t="s">
        <v>19</v>
      </c>
      <c r="I25" s="407" t="s">
        <v>19</v>
      </c>
      <c r="J25" s="496"/>
      <c r="K25" s="496"/>
      <c r="L25" s="498"/>
      <c r="M25" s="500"/>
      <c r="N25" s="502"/>
      <c r="O25" s="504"/>
      <c r="P25" s="484"/>
      <c r="Q25" s="484"/>
      <c r="R25" s="486"/>
      <c r="S25" s="486"/>
      <c r="T25" s="489"/>
      <c r="U25" s="515"/>
      <c r="V25" s="628"/>
      <c r="W25" s="630"/>
      <c r="X25" s="661"/>
      <c r="Y25" s="661"/>
    </row>
    <row r="26" spans="1:30" ht="43.5" x14ac:dyDescent="0.35">
      <c r="A26" s="544"/>
      <c r="B26" s="554"/>
      <c r="C26" s="554"/>
      <c r="D26" s="557"/>
      <c r="E26" s="554"/>
      <c r="F26" s="5" t="s">
        <v>3</v>
      </c>
      <c r="G26" s="6" t="s">
        <v>185</v>
      </c>
      <c r="H26" s="320" t="s">
        <v>19</v>
      </c>
      <c r="I26" s="407" t="s">
        <v>19</v>
      </c>
      <c r="J26" s="496"/>
      <c r="K26" s="496"/>
      <c r="L26" s="498"/>
      <c r="M26" s="500"/>
      <c r="N26" s="502"/>
      <c r="O26" s="504"/>
      <c r="P26" s="484"/>
      <c r="Q26" s="484"/>
      <c r="R26" s="486"/>
      <c r="S26" s="486"/>
      <c r="T26" s="489"/>
      <c r="U26" s="515"/>
      <c r="V26" s="628"/>
      <c r="W26" s="630"/>
      <c r="X26" s="661"/>
      <c r="Y26" s="661"/>
    </row>
    <row r="27" spans="1:30" ht="44" thickBot="1" x14ac:dyDescent="0.4">
      <c r="A27" s="545"/>
      <c r="B27" s="555"/>
      <c r="C27" s="555"/>
      <c r="D27" s="558"/>
      <c r="E27" s="555"/>
      <c r="F27" s="24" t="s">
        <v>4</v>
      </c>
      <c r="G27" s="298" t="s">
        <v>185</v>
      </c>
      <c r="H27" s="38" t="s">
        <v>19</v>
      </c>
      <c r="I27" s="38" t="s">
        <v>19</v>
      </c>
      <c r="J27" s="497"/>
      <c r="K27" s="497"/>
      <c r="L27" s="499"/>
      <c r="M27" s="501"/>
      <c r="N27" s="503"/>
      <c r="O27" s="505"/>
      <c r="P27" s="485"/>
      <c r="Q27" s="485"/>
      <c r="R27" s="487"/>
      <c r="S27" s="487"/>
      <c r="T27" s="490"/>
      <c r="U27" s="516"/>
      <c r="V27" s="667"/>
      <c r="W27" s="668"/>
      <c r="X27" s="670"/>
      <c r="Y27" s="670"/>
    </row>
    <row r="28" spans="1:30" ht="43.5" x14ac:dyDescent="0.35">
      <c r="A28" s="546">
        <v>1.2</v>
      </c>
      <c r="B28" s="506" t="s">
        <v>20</v>
      </c>
      <c r="C28" s="506" t="s">
        <v>21</v>
      </c>
      <c r="D28" s="509">
        <v>36648</v>
      </c>
      <c r="E28" s="506" t="s">
        <v>22</v>
      </c>
      <c r="F28" s="43" t="s">
        <v>1</v>
      </c>
      <c r="G28" s="297" t="s">
        <v>185</v>
      </c>
      <c r="H28" s="51" t="s">
        <v>19</v>
      </c>
      <c r="I28" s="51" t="s">
        <v>19</v>
      </c>
      <c r="J28" s="496">
        <v>1</v>
      </c>
      <c r="K28" s="496">
        <v>1</v>
      </c>
      <c r="L28" s="498">
        <v>1</v>
      </c>
      <c r="M28" s="500">
        <v>1</v>
      </c>
      <c r="N28" s="502">
        <v>1</v>
      </c>
      <c r="O28" s="504">
        <v>1</v>
      </c>
      <c r="P28" s="484">
        <v>1</v>
      </c>
      <c r="Q28" s="484">
        <v>1</v>
      </c>
      <c r="R28" s="486">
        <v>1</v>
      </c>
      <c r="S28" s="486">
        <v>1</v>
      </c>
      <c r="T28" s="488">
        <v>1</v>
      </c>
      <c r="U28" s="514">
        <v>1</v>
      </c>
      <c r="V28" s="628">
        <v>1</v>
      </c>
      <c r="W28" s="630">
        <v>1</v>
      </c>
      <c r="X28" s="661">
        <v>1</v>
      </c>
      <c r="Y28" s="661">
        <v>1</v>
      </c>
    </row>
    <row r="29" spans="1:30" ht="43.5" x14ac:dyDescent="0.35">
      <c r="A29" s="544"/>
      <c r="B29" s="507"/>
      <c r="C29" s="507"/>
      <c r="D29" s="510"/>
      <c r="E29" s="507"/>
      <c r="F29" s="5" t="s">
        <v>2</v>
      </c>
      <c r="G29" s="6" t="s">
        <v>185</v>
      </c>
      <c r="H29" s="320" t="s">
        <v>19</v>
      </c>
      <c r="I29" s="407" t="s">
        <v>19</v>
      </c>
      <c r="J29" s="496"/>
      <c r="K29" s="496"/>
      <c r="L29" s="498"/>
      <c r="M29" s="500"/>
      <c r="N29" s="502"/>
      <c r="O29" s="504"/>
      <c r="P29" s="484"/>
      <c r="Q29" s="484"/>
      <c r="R29" s="486"/>
      <c r="S29" s="486"/>
      <c r="T29" s="489"/>
      <c r="U29" s="515"/>
      <c r="V29" s="628"/>
      <c r="W29" s="630"/>
      <c r="X29" s="661"/>
      <c r="Y29" s="661"/>
    </row>
    <row r="30" spans="1:30" ht="43.5" x14ac:dyDescent="0.35">
      <c r="A30" s="544"/>
      <c r="B30" s="507"/>
      <c r="C30" s="507"/>
      <c r="D30" s="510"/>
      <c r="E30" s="507"/>
      <c r="F30" s="5" t="s">
        <v>3</v>
      </c>
      <c r="G30" s="6" t="s">
        <v>185</v>
      </c>
      <c r="H30" s="320" t="s">
        <v>19</v>
      </c>
      <c r="I30" s="407" t="s">
        <v>19</v>
      </c>
      <c r="J30" s="496"/>
      <c r="K30" s="496"/>
      <c r="L30" s="498"/>
      <c r="M30" s="500"/>
      <c r="N30" s="502"/>
      <c r="O30" s="504"/>
      <c r="P30" s="484"/>
      <c r="Q30" s="484"/>
      <c r="R30" s="486"/>
      <c r="S30" s="486"/>
      <c r="T30" s="489"/>
      <c r="U30" s="515"/>
      <c r="V30" s="628"/>
      <c r="W30" s="630"/>
      <c r="X30" s="661"/>
      <c r="Y30" s="661"/>
    </row>
    <row r="31" spans="1:30" ht="44" thickBot="1" x14ac:dyDescent="0.4">
      <c r="A31" s="545"/>
      <c r="B31" s="508"/>
      <c r="C31" s="508"/>
      <c r="D31" s="511"/>
      <c r="E31" s="508"/>
      <c r="F31" s="24" t="s">
        <v>4</v>
      </c>
      <c r="G31" s="298" t="s">
        <v>185</v>
      </c>
      <c r="H31" s="38" t="s">
        <v>19</v>
      </c>
      <c r="I31" s="38" t="s">
        <v>19</v>
      </c>
      <c r="J31" s="497"/>
      <c r="K31" s="497"/>
      <c r="L31" s="499"/>
      <c r="M31" s="501"/>
      <c r="N31" s="503"/>
      <c r="O31" s="505"/>
      <c r="P31" s="485"/>
      <c r="Q31" s="485"/>
      <c r="R31" s="487"/>
      <c r="S31" s="487"/>
      <c r="T31" s="490"/>
      <c r="U31" s="516"/>
      <c r="V31" s="667"/>
      <c r="W31" s="668"/>
      <c r="X31" s="670"/>
      <c r="Y31" s="670"/>
    </row>
    <row r="32" spans="1:30" ht="43.5" x14ac:dyDescent="0.35">
      <c r="A32" s="547">
        <v>1.3</v>
      </c>
      <c r="B32" s="506" t="s">
        <v>33</v>
      </c>
      <c r="C32" s="506" t="s">
        <v>34</v>
      </c>
      <c r="D32" s="550">
        <v>34625</v>
      </c>
      <c r="E32" s="547" t="s">
        <v>22</v>
      </c>
      <c r="F32" s="43" t="s">
        <v>1</v>
      </c>
      <c r="G32" s="297" t="s">
        <v>185</v>
      </c>
      <c r="H32" s="51" t="s">
        <v>19</v>
      </c>
      <c r="I32" s="51" t="s">
        <v>19</v>
      </c>
      <c r="J32" s="496">
        <v>1</v>
      </c>
      <c r="K32" s="496">
        <v>1</v>
      </c>
      <c r="L32" s="498">
        <v>1</v>
      </c>
      <c r="M32" s="500">
        <v>1</v>
      </c>
      <c r="N32" s="502">
        <v>1</v>
      </c>
      <c r="O32" s="504">
        <v>1</v>
      </c>
      <c r="P32" s="484">
        <v>1</v>
      </c>
      <c r="Q32" s="484">
        <v>1</v>
      </c>
      <c r="R32" s="486">
        <v>1</v>
      </c>
      <c r="S32" s="486">
        <v>1</v>
      </c>
      <c r="T32" s="488">
        <v>1</v>
      </c>
      <c r="U32" s="514">
        <v>1</v>
      </c>
      <c r="V32" s="628">
        <v>1</v>
      </c>
      <c r="W32" s="630">
        <v>1</v>
      </c>
      <c r="X32" s="661">
        <v>1</v>
      </c>
      <c r="Y32" s="661">
        <v>1</v>
      </c>
    </row>
    <row r="33" spans="1:25" ht="43.5" x14ac:dyDescent="0.35">
      <c r="A33" s="548"/>
      <c r="B33" s="507"/>
      <c r="C33" s="507"/>
      <c r="D33" s="551"/>
      <c r="E33" s="548"/>
      <c r="F33" s="5" t="s">
        <v>2</v>
      </c>
      <c r="G33" s="6" t="s">
        <v>185</v>
      </c>
      <c r="H33" s="320" t="s">
        <v>19</v>
      </c>
      <c r="I33" s="407" t="s">
        <v>19</v>
      </c>
      <c r="J33" s="496"/>
      <c r="K33" s="496"/>
      <c r="L33" s="498"/>
      <c r="M33" s="500"/>
      <c r="N33" s="502"/>
      <c r="O33" s="504"/>
      <c r="P33" s="484"/>
      <c r="Q33" s="484"/>
      <c r="R33" s="486"/>
      <c r="S33" s="486"/>
      <c r="T33" s="489"/>
      <c r="U33" s="515"/>
      <c r="V33" s="628"/>
      <c r="W33" s="630"/>
      <c r="X33" s="661"/>
      <c r="Y33" s="661"/>
    </row>
    <row r="34" spans="1:25" ht="43.5" x14ac:dyDescent="0.35">
      <c r="A34" s="548"/>
      <c r="B34" s="507"/>
      <c r="C34" s="507"/>
      <c r="D34" s="551"/>
      <c r="E34" s="548"/>
      <c r="F34" s="5" t="s">
        <v>3</v>
      </c>
      <c r="G34" s="6" t="s">
        <v>185</v>
      </c>
      <c r="H34" s="320" t="s">
        <v>19</v>
      </c>
      <c r="I34" s="407" t="s">
        <v>19</v>
      </c>
      <c r="J34" s="496"/>
      <c r="K34" s="496"/>
      <c r="L34" s="498"/>
      <c r="M34" s="500"/>
      <c r="N34" s="502"/>
      <c r="O34" s="504"/>
      <c r="P34" s="484"/>
      <c r="Q34" s="484"/>
      <c r="R34" s="486"/>
      <c r="S34" s="486"/>
      <c r="T34" s="489"/>
      <c r="U34" s="515"/>
      <c r="V34" s="628"/>
      <c r="W34" s="630"/>
      <c r="X34" s="661"/>
      <c r="Y34" s="661"/>
    </row>
    <row r="35" spans="1:25" ht="44" thickBot="1" x14ac:dyDescent="0.4">
      <c r="A35" s="549"/>
      <c r="B35" s="508"/>
      <c r="C35" s="508"/>
      <c r="D35" s="552"/>
      <c r="E35" s="549"/>
      <c r="F35" s="24" t="s">
        <v>4</v>
      </c>
      <c r="G35" s="6" t="s">
        <v>185</v>
      </c>
      <c r="H35" s="320" t="s">
        <v>19</v>
      </c>
      <c r="I35" s="407" t="s">
        <v>19</v>
      </c>
      <c r="J35" s="497"/>
      <c r="K35" s="497"/>
      <c r="L35" s="499"/>
      <c r="M35" s="501"/>
      <c r="N35" s="503"/>
      <c r="O35" s="505"/>
      <c r="P35" s="485"/>
      <c r="Q35" s="485"/>
      <c r="R35" s="487"/>
      <c r="S35" s="487"/>
      <c r="T35" s="490"/>
      <c r="U35" s="516"/>
      <c r="V35" s="667"/>
      <c r="W35" s="668"/>
      <c r="X35" s="670"/>
      <c r="Y35" s="670"/>
    </row>
    <row r="36" spans="1:25" ht="43.5" x14ac:dyDescent="0.35">
      <c r="A36" s="547">
        <v>1.4</v>
      </c>
      <c r="B36" s="506" t="s">
        <v>35</v>
      </c>
      <c r="C36" s="506" t="s">
        <v>36</v>
      </c>
      <c r="D36" s="550">
        <v>30057</v>
      </c>
      <c r="E36" s="506" t="s">
        <v>13</v>
      </c>
      <c r="F36" s="43" t="s">
        <v>1</v>
      </c>
      <c r="G36" s="299" t="s">
        <v>185</v>
      </c>
      <c r="H36" s="50" t="s">
        <v>19</v>
      </c>
      <c r="I36" s="50" t="s">
        <v>19</v>
      </c>
      <c r="J36" s="570">
        <v>1</v>
      </c>
      <c r="K36" s="570">
        <v>1</v>
      </c>
      <c r="L36" s="572">
        <v>1</v>
      </c>
      <c r="M36" s="574">
        <v>1</v>
      </c>
      <c r="N36" s="566">
        <v>1</v>
      </c>
      <c r="O36" s="567">
        <v>1</v>
      </c>
      <c r="P36" s="568">
        <v>0</v>
      </c>
      <c r="Q36" s="568">
        <v>0</v>
      </c>
      <c r="R36" s="578">
        <v>0</v>
      </c>
      <c r="S36" s="578">
        <v>0</v>
      </c>
      <c r="T36" s="579">
        <v>1</v>
      </c>
      <c r="U36" s="580">
        <v>1</v>
      </c>
      <c r="V36" s="666">
        <v>1</v>
      </c>
      <c r="W36" s="669">
        <v>1</v>
      </c>
      <c r="X36" s="663">
        <v>1</v>
      </c>
      <c r="Y36" s="663">
        <v>1</v>
      </c>
    </row>
    <row r="37" spans="1:25" x14ac:dyDescent="0.35">
      <c r="A37" s="548"/>
      <c r="B37" s="507"/>
      <c r="C37" s="507"/>
      <c r="D37" s="551"/>
      <c r="E37" s="507"/>
      <c r="F37" s="5" t="s">
        <v>2</v>
      </c>
      <c r="G37" s="28" t="s">
        <v>186</v>
      </c>
      <c r="H37" s="320" t="s">
        <v>59</v>
      </c>
      <c r="I37" s="407" t="s">
        <v>59</v>
      </c>
      <c r="J37" s="496"/>
      <c r="K37" s="496"/>
      <c r="L37" s="498"/>
      <c r="M37" s="500"/>
      <c r="N37" s="502"/>
      <c r="O37" s="504"/>
      <c r="P37" s="484"/>
      <c r="Q37" s="484"/>
      <c r="R37" s="486"/>
      <c r="S37" s="486"/>
      <c r="T37" s="489"/>
      <c r="U37" s="492"/>
      <c r="V37" s="628"/>
      <c r="W37" s="630"/>
      <c r="X37" s="661"/>
      <c r="Y37" s="661"/>
    </row>
    <row r="38" spans="1:25" x14ac:dyDescent="0.35">
      <c r="A38" s="548"/>
      <c r="B38" s="507"/>
      <c r="C38" s="507"/>
      <c r="D38" s="551"/>
      <c r="E38" s="507"/>
      <c r="F38" s="5" t="s">
        <v>3</v>
      </c>
      <c r="G38" s="28" t="s">
        <v>186</v>
      </c>
      <c r="H38" s="320" t="s">
        <v>59</v>
      </c>
      <c r="I38" s="407" t="s">
        <v>59</v>
      </c>
      <c r="J38" s="496"/>
      <c r="K38" s="496"/>
      <c r="L38" s="498"/>
      <c r="M38" s="500"/>
      <c r="N38" s="502"/>
      <c r="O38" s="504"/>
      <c r="P38" s="484"/>
      <c r="Q38" s="484"/>
      <c r="R38" s="486"/>
      <c r="S38" s="486"/>
      <c r="T38" s="489"/>
      <c r="U38" s="492"/>
      <c r="V38" s="628"/>
      <c r="W38" s="630"/>
      <c r="X38" s="661"/>
      <c r="Y38" s="661"/>
    </row>
    <row r="39" spans="1:25" ht="44" thickBot="1" x14ac:dyDescent="0.4">
      <c r="A39" s="549"/>
      <c r="B39" s="508"/>
      <c r="C39" s="508"/>
      <c r="D39" s="552"/>
      <c r="E39" s="508"/>
      <c r="F39" s="24" t="s">
        <v>4</v>
      </c>
      <c r="G39" s="300" t="s">
        <v>185</v>
      </c>
      <c r="H39" s="38" t="s">
        <v>19</v>
      </c>
      <c r="I39" s="38" t="s">
        <v>19</v>
      </c>
      <c r="J39" s="497"/>
      <c r="K39" s="497"/>
      <c r="L39" s="499"/>
      <c r="M39" s="501"/>
      <c r="N39" s="503"/>
      <c r="O39" s="505"/>
      <c r="P39" s="485"/>
      <c r="Q39" s="485"/>
      <c r="R39" s="487"/>
      <c r="S39" s="487"/>
      <c r="T39" s="490"/>
      <c r="U39" s="493"/>
      <c r="V39" s="667"/>
      <c r="W39" s="668"/>
      <c r="X39" s="670"/>
      <c r="Y39" s="670"/>
    </row>
    <row r="40" spans="1:25" ht="43.5" x14ac:dyDescent="0.35">
      <c r="A40" s="547">
        <v>1.5</v>
      </c>
      <c r="B40" s="588" t="s">
        <v>37</v>
      </c>
      <c r="C40" s="588" t="s">
        <v>38</v>
      </c>
      <c r="D40" s="597">
        <v>24976</v>
      </c>
      <c r="E40" s="588" t="s">
        <v>22</v>
      </c>
      <c r="F40" s="43" t="s">
        <v>1</v>
      </c>
      <c r="G40" s="299" t="s">
        <v>185</v>
      </c>
      <c r="H40" s="50" t="s">
        <v>19</v>
      </c>
      <c r="I40" s="50" t="s">
        <v>19</v>
      </c>
      <c r="J40" s="570">
        <v>1</v>
      </c>
      <c r="K40" s="570">
        <v>1</v>
      </c>
      <c r="L40" s="572">
        <v>1</v>
      </c>
      <c r="M40" s="574">
        <v>1</v>
      </c>
      <c r="N40" s="566">
        <v>1</v>
      </c>
      <c r="O40" s="567">
        <v>1</v>
      </c>
      <c r="P40" s="568">
        <v>1</v>
      </c>
      <c r="Q40" s="568">
        <v>1</v>
      </c>
      <c r="R40" s="578">
        <v>1</v>
      </c>
      <c r="S40" s="681">
        <v>1</v>
      </c>
      <c r="T40" s="579">
        <v>1</v>
      </c>
      <c r="U40" s="580">
        <v>1</v>
      </c>
      <c r="V40" s="666">
        <v>1</v>
      </c>
      <c r="W40" s="669">
        <v>1</v>
      </c>
      <c r="X40" s="663">
        <v>1</v>
      </c>
      <c r="Y40" s="678">
        <v>1</v>
      </c>
    </row>
    <row r="41" spans="1:25" ht="43.5" x14ac:dyDescent="0.35">
      <c r="A41" s="548"/>
      <c r="B41" s="589"/>
      <c r="C41" s="589"/>
      <c r="D41" s="598"/>
      <c r="E41" s="589"/>
      <c r="F41" s="5" t="s">
        <v>2</v>
      </c>
      <c r="G41" s="6" t="s">
        <v>185</v>
      </c>
      <c r="H41" s="320" t="s">
        <v>19</v>
      </c>
      <c r="I41" s="407" t="s">
        <v>19</v>
      </c>
      <c r="J41" s="496"/>
      <c r="K41" s="496"/>
      <c r="L41" s="498"/>
      <c r="M41" s="500"/>
      <c r="N41" s="502"/>
      <c r="O41" s="504"/>
      <c r="P41" s="484"/>
      <c r="Q41" s="484"/>
      <c r="R41" s="486"/>
      <c r="S41" s="682"/>
      <c r="T41" s="489"/>
      <c r="U41" s="492"/>
      <c r="V41" s="628"/>
      <c r="W41" s="630"/>
      <c r="X41" s="661"/>
      <c r="Y41" s="679"/>
    </row>
    <row r="42" spans="1:25" ht="43.5" x14ac:dyDescent="0.35">
      <c r="A42" s="548"/>
      <c r="B42" s="589"/>
      <c r="C42" s="589"/>
      <c r="D42" s="598"/>
      <c r="E42" s="589"/>
      <c r="F42" s="5" t="s">
        <v>3</v>
      </c>
      <c r="G42" s="6" t="s">
        <v>185</v>
      </c>
      <c r="H42" s="320" t="s">
        <v>19</v>
      </c>
      <c r="I42" s="407" t="s">
        <v>19</v>
      </c>
      <c r="J42" s="496"/>
      <c r="K42" s="496"/>
      <c r="L42" s="498"/>
      <c r="M42" s="500"/>
      <c r="N42" s="502"/>
      <c r="O42" s="504"/>
      <c r="P42" s="484"/>
      <c r="Q42" s="484"/>
      <c r="R42" s="486"/>
      <c r="S42" s="682"/>
      <c r="T42" s="489"/>
      <c r="U42" s="492"/>
      <c r="V42" s="628"/>
      <c r="W42" s="630"/>
      <c r="X42" s="661"/>
      <c r="Y42" s="679"/>
    </row>
    <row r="43" spans="1:25" ht="44" thickBot="1" x14ac:dyDescent="0.4">
      <c r="A43" s="569"/>
      <c r="B43" s="590"/>
      <c r="C43" s="590"/>
      <c r="D43" s="599"/>
      <c r="E43" s="590"/>
      <c r="F43" s="81" t="s">
        <v>4</v>
      </c>
      <c r="G43" s="301" t="s">
        <v>185</v>
      </c>
      <c r="H43" s="98" t="s">
        <v>19</v>
      </c>
      <c r="I43" s="98" t="s">
        <v>19</v>
      </c>
      <c r="J43" s="571"/>
      <c r="K43" s="571"/>
      <c r="L43" s="573"/>
      <c r="M43" s="575"/>
      <c r="N43" s="594"/>
      <c r="O43" s="595"/>
      <c r="P43" s="596"/>
      <c r="Q43" s="596"/>
      <c r="R43" s="583"/>
      <c r="S43" s="683"/>
      <c r="T43" s="584"/>
      <c r="U43" s="585"/>
      <c r="V43" s="629"/>
      <c r="W43" s="631"/>
      <c r="X43" s="662"/>
      <c r="Y43" s="680"/>
    </row>
    <row r="44" spans="1:25" ht="15" thickTop="1" x14ac:dyDescent="0.35">
      <c r="A44" s="608" t="s">
        <v>60</v>
      </c>
      <c r="B44" s="608"/>
      <c r="C44" s="608"/>
      <c r="D44" s="608"/>
      <c r="E44" s="608"/>
      <c r="F44" s="608"/>
      <c r="G44" s="608"/>
      <c r="H44" s="609"/>
      <c r="I44" s="408"/>
      <c r="J44" s="73">
        <f t="shared" ref="J44:Y44" si="0">SUM(J24:J43)</f>
        <v>5</v>
      </c>
      <c r="K44" s="73">
        <f t="shared" si="0"/>
        <v>5</v>
      </c>
      <c r="L44" s="74">
        <f t="shared" si="0"/>
        <v>5</v>
      </c>
      <c r="M44" s="352">
        <f t="shared" si="0"/>
        <v>5</v>
      </c>
      <c r="N44" s="357">
        <f t="shared" si="0"/>
        <v>5</v>
      </c>
      <c r="O44" s="75">
        <f t="shared" si="0"/>
        <v>5</v>
      </c>
      <c r="P44" s="76">
        <f t="shared" si="0"/>
        <v>4</v>
      </c>
      <c r="Q44" s="76">
        <f t="shared" si="0"/>
        <v>4</v>
      </c>
      <c r="R44" s="77">
        <f t="shared" si="0"/>
        <v>4</v>
      </c>
      <c r="S44" s="77">
        <f t="shared" si="0"/>
        <v>4</v>
      </c>
      <c r="T44" s="78">
        <f t="shared" si="0"/>
        <v>5</v>
      </c>
      <c r="U44" s="358">
        <f t="shared" si="0"/>
        <v>5</v>
      </c>
      <c r="V44" s="354">
        <f t="shared" si="0"/>
        <v>5</v>
      </c>
      <c r="W44" s="79">
        <f t="shared" si="0"/>
        <v>5</v>
      </c>
      <c r="X44" s="80">
        <f t="shared" si="0"/>
        <v>5</v>
      </c>
      <c r="Y44" s="80">
        <f t="shared" si="0"/>
        <v>5</v>
      </c>
    </row>
    <row r="46" spans="1:25" x14ac:dyDescent="0.35">
      <c r="A46" s="321" t="s">
        <v>39</v>
      </c>
      <c r="B46" s="41"/>
      <c r="C46" s="41"/>
      <c r="D46" s="41"/>
      <c r="E46" s="52"/>
      <c r="F46" s="41"/>
      <c r="G46" s="641"/>
      <c r="H46" s="644"/>
      <c r="I46" s="409"/>
      <c r="J46" s="537" t="s">
        <v>125</v>
      </c>
      <c r="K46" s="538"/>
      <c r="L46" s="538"/>
      <c r="M46" s="538"/>
      <c r="N46" s="560" t="s">
        <v>333</v>
      </c>
      <c r="O46" s="538"/>
      <c r="P46" s="538"/>
      <c r="Q46" s="538"/>
      <c r="R46" s="538"/>
      <c r="S46" s="538"/>
      <c r="T46" s="538"/>
      <c r="U46" s="561"/>
      <c r="V46" s="538" t="s">
        <v>315</v>
      </c>
      <c r="W46" s="538"/>
      <c r="X46" s="538"/>
      <c r="Y46" s="648"/>
    </row>
    <row r="47" spans="1:25" x14ac:dyDescent="0.35">
      <c r="A47" s="534" t="s">
        <v>40</v>
      </c>
      <c r="B47" s="535"/>
      <c r="C47" s="535"/>
      <c r="D47" s="535"/>
      <c r="E47" s="535"/>
      <c r="F47" s="535"/>
      <c r="G47" s="645"/>
      <c r="H47" s="647"/>
      <c r="I47" s="412"/>
      <c r="J47" s="649" t="s">
        <v>0</v>
      </c>
      <c r="K47" s="593"/>
      <c r="L47" s="527" t="s">
        <v>16</v>
      </c>
      <c r="M47" s="651"/>
      <c r="N47" s="652" t="s">
        <v>1</v>
      </c>
      <c r="O47" s="654"/>
      <c r="P47" s="655" t="s">
        <v>2</v>
      </c>
      <c r="Q47" s="657"/>
      <c r="R47" s="658" t="s">
        <v>3</v>
      </c>
      <c r="S47" s="660"/>
      <c r="T47" s="512" t="s">
        <v>4</v>
      </c>
      <c r="U47" s="513"/>
      <c r="V47" s="633" t="s">
        <v>17</v>
      </c>
      <c r="W47" s="634"/>
      <c r="X47" s="635" t="s">
        <v>18</v>
      </c>
      <c r="Y47" s="635"/>
    </row>
    <row r="48" spans="1:25" ht="130.5" x14ac:dyDescent="0.35">
      <c r="A48" s="58" t="s">
        <v>28</v>
      </c>
      <c r="B48" s="58" t="s">
        <v>5</v>
      </c>
      <c r="C48" s="58" t="s">
        <v>6</v>
      </c>
      <c r="D48" s="59" t="s">
        <v>7</v>
      </c>
      <c r="E48" s="58" t="s">
        <v>8</v>
      </c>
      <c r="F48" s="58" t="s">
        <v>9</v>
      </c>
      <c r="G48" s="6" t="s">
        <v>75</v>
      </c>
      <c r="H48" s="6" t="s">
        <v>213</v>
      </c>
      <c r="I48" s="6" t="s">
        <v>334</v>
      </c>
      <c r="J48" s="7" t="s">
        <v>14</v>
      </c>
      <c r="K48" s="8" t="s">
        <v>115</v>
      </c>
      <c r="L48" s="9" t="s">
        <v>14</v>
      </c>
      <c r="M48" s="351" t="s">
        <v>116</v>
      </c>
      <c r="N48" s="355" t="s">
        <v>14</v>
      </c>
      <c r="O48" s="11" t="s">
        <v>116</v>
      </c>
      <c r="P48" s="12" t="s">
        <v>14</v>
      </c>
      <c r="Q48" s="13" t="s">
        <v>116</v>
      </c>
      <c r="R48" s="14" t="s">
        <v>14</v>
      </c>
      <c r="S48" s="15" t="s">
        <v>116</v>
      </c>
      <c r="T48" s="21" t="s">
        <v>14</v>
      </c>
      <c r="U48" s="356" t="s">
        <v>116</v>
      </c>
      <c r="V48" s="353" t="s">
        <v>14</v>
      </c>
      <c r="W48" s="16" t="s">
        <v>116</v>
      </c>
      <c r="X48" s="17" t="s">
        <v>14</v>
      </c>
      <c r="Y48" s="18" t="s">
        <v>116</v>
      </c>
    </row>
    <row r="49" spans="1:25" ht="43.5" x14ac:dyDescent="0.35">
      <c r="A49" s="548">
        <v>2.1</v>
      </c>
      <c r="B49" s="507" t="s">
        <v>20</v>
      </c>
      <c r="C49" s="507" t="s">
        <v>21</v>
      </c>
      <c r="D49" s="510">
        <v>36648</v>
      </c>
      <c r="E49" s="507" t="s">
        <v>22</v>
      </c>
      <c r="F49" s="5" t="s">
        <v>1</v>
      </c>
      <c r="G49" s="302" t="s">
        <v>187</v>
      </c>
      <c r="H49" s="320" t="s">
        <v>59</v>
      </c>
      <c r="I49" s="407" t="s">
        <v>59</v>
      </c>
      <c r="J49" s="496">
        <v>0</v>
      </c>
      <c r="K49" s="496">
        <v>-1</v>
      </c>
      <c r="L49" s="498">
        <v>0</v>
      </c>
      <c r="M49" s="500">
        <v>-1</v>
      </c>
      <c r="N49" s="502">
        <v>0</v>
      </c>
      <c r="O49" s="504">
        <v>-1</v>
      </c>
      <c r="P49" s="484">
        <v>0</v>
      </c>
      <c r="Q49" s="484">
        <v>-1</v>
      </c>
      <c r="R49" s="486">
        <v>0</v>
      </c>
      <c r="S49" s="486">
        <v>-1</v>
      </c>
      <c r="T49" s="488">
        <v>0</v>
      </c>
      <c r="U49" s="514">
        <v>-1</v>
      </c>
      <c r="V49" s="628">
        <v>0</v>
      </c>
      <c r="W49" s="630">
        <v>-1</v>
      </c>
      <c r="X49" s="661">
        <v>0</v>
      </c>
      <c r="Y49" s="661">
        <v>-1</v>
      </c>
    </row>
    <row r="50" spans="1:25" ht="43.5" x14ac:dyDescent="0.35">
      <c r="A50" s="548"/>
      <c r="B50" s="507"/>
      <c r="C50" s="507"/>
      <c r="D50" s="510"/>
      <c r="E50" s="507"/>
      <c r="F50" s="5" t="s">
        <v>2</v>
      </c>
      <c r="G50" s="6" t="s">
        <v>187</v>
      </c>
      <c r="H50" s="320" t="s">
        <v>59</v>
      </c>
      <c r="I50" s="407" t="s">
        <v>59</v>
      </c>
      <c r="J50" s="496"/>
      <c r="K50" s="496"/>
      <c r="L50" s="498"/>
      <c r="M50" s="500"/>
      <c r="N50" s="502"/>
      <c r="O50" s="504"/>
      <c r="P50" s="484"/>
      <c r="Q50" s="484"/>
      <c r="R50" s="486"/>
      <c r="S50" s="486"/>
      <c r="T50" s="489"/>
      <c r="U50" s="515"/>
      <c r="V50" s="628"/>
      <c r="W50" s="630"/>
      <c r="X50" s="661"/>
      <c r="Y50" s="661"/>
    </row>
    <row r="51" spans="1:25" ht="43.5" x14ac:dyDescent="0.35">
      <c r="A51" s="548"/>
      <c r="B51" s="507"/>
      <c r="C51" s="507"/>
      <c r="D51" s="510"/>
      <c r="E51" s="507"/>
      <c r="F51" s="5" t="s">
        <v>3</v>
      </c>
      <c r="G51" s="6" t="s">
        <v>187</v>
      </c>
      <c r="H51" s="320" t="s">
        <v>59</v>
      </c>
      <c r="I51" s="407" t="s">
        <v>59</v>
      </c>
      <c r="J51" s="496"/>
      <c r="K51" s="496"/>
      <c r="L51" s="498"/>
      <c r="M51" s="500"/>
      <c r="N51" s="502"/>
      <c r="O51" s="504"/>
      <c r="P51" s="484"/>
      <c r="Q51" s="484"/>
      <c r="R51" s="486"/>
      <c r="S51" s="486"/>
      <c r="T51" s="489"/>
      <c r="U51" s="515"/>
      <c r="V51" s="628"/>
      <c r="W51" s="630"/>
      <c r="X51" s="661"/>
      <c r="Y51" s="661"/>
    </row>
    <row r="52" spans="1:25" ht="44" thickBot="1" x14ac:dyDescent="0.4">
      <c r="A52" s="549"/>
      <c r="B52" s="508"/>
      <c r="C52" s="508"/>
      <c r="D52" s="511"/>
      <c r="E52" s="508"/>
      <c r="F52" s="24" t="s">
        <v>4</v>
      </c>
      <c r="G52" s="300" t="s">
        <v>187</v>
      </c>
      <c r="H52" s="38" t="s">
        <v>59</v>
      </c>
      <c r="I52" s="38" t="s">
        <v>59</v>
      </c>
      <c r="J52" s="497"/>
      <c r="K52" s="497"/>
      <c r="L52" s="499"/>
      <c r="M52" s="501"/>
      <c r="N52" s="503"/>
      <c r="O52" s="505"/>
      <c r="P52" s="485"/>
      <c r="Q52" s="485"/>
      <c r="R52" s="487"/>
      <c r="S52" s="487"/>
      <c r="T52" s="490"/>
      <c r="U52" s="516"/>
      <c r="V52" s="667"/>
      <c r="W52" s="668"/>
      <c r="X52" s="670"/>
      <c r="Y52" s="670"/>
    </row>
    <row r="53" spans="1:25" ht="43.5" x14ac:dyDescent="0.35">
      <c r="A53" s="506">
        <v>2.2000000000000002</v>
      </c>
      <c r="B53" s="506" t="s">
        <v>29</v>
      </c>
      <c r="C53" s="506" t="s">
        <v>30</v>
      </c>
      <c r="D53" s="509">
        <v>23114</v>
      </c>
      <c r="E53" s="675" t="s">
        <v>22</v>
      </c>
      <c r="F53" s="43" t="s">
        <v>1</v>
      </c>
      <c r="G53" s="339" t="s">
        <v>187</v>
      </c>
      <c r="H53" s="327" t="s">
        <v>59</v>
      </c>
      <c r="I53" s="327" t="s">
        <v>59</v>
      </c>
      <c r="J53" s="496">
        <v>0</v>
      </c>
      <c r="K53" s="496">
        <v>-1</v>
      </c>
      <c r="L53" s="498">
        <v>0</v>
      </c>
      <c r="M53" s="500">
        <v>-1</v>
      </c>
      <c r="N53" s="502">
        <v>0</v>
      </c>
      <c r="O53" s="504">
        <v>-1</v>
      </c>
      <c r="P53" s="484">
        <v>0</v>
      </c>
      <c r="Q53" s="484">
        <v>-1</v>
      </c>
      <c r="R53" s="486">
        <v>0</v>
      </c>
      <c r="S53" s="486">
        <v>-1</v>
      </c>
      <c r="T53" s="488">
        <v>0</v>
      </c>
      <c r="U53" s="514">
        <v>-1</v>
      </c>
      <c r="V53" s="628">
        <v>0</v>
      </c>
      <c r="W53" s="630">
        <v>-1</v>
      </c>
      <c r="X53" s="661">
        <v>0</v>
      </c>
      <c r="Y53" s="661">
        <v>-1</v>
      </c>
    </row>
    <row r="54" spans="1:25" ht="43.5" x14ac:dyDescent="0.35">
      <c r="A54" s="507"/>
      <c r="B54" s="507"/>
      <c r="C54" s="507"/>
      <c r="D54" s="510"/>
      <c r="E54" s="676"/>
      <c r="F54" s="5" t="s">
        <v>2</v>
      </c>
      <c r="G54" s="6" t="s">
        <v>187</v>
      </c>
      <c r="H54" s="320" t="s">
        <v>59</v>
      </c>
      <c r="I54" s="407" t="s">
        <v>59</v>
      </c>
      <c r="J54" s="496"/>
      <c r="K54" s="496"/>
      <c r="L54" s="498"/>
      <c r="M54" s="500"/>
      <c r="N54" s="502"/>
      <c r="O54" s="504"/>
      <c r="P54" s="484"/>
      <c r="Q54" s="484"/>
      <c r="R54" s="486"/>
      <c r="S54" s="486"/>
      <c r="T54" s="489"/>
      <c r="U54" s="515"/>
      <c r="V54" s="628"/>
      <c r="W54" s="630"/>
      <c r="X54" s="661"/>
      <c r="Y54" s="661"/>
    </row>
    <row r="55" spans="1:25" ht="43.5" x14ac:dyDescent="0.35">
      <c r="A55" s="507"/>
      <c r="B55" s="507"/>
      <c r="C55" s="507"/>
      <c r="D55" s="510"/>
      <c r="E55" s="676"/>
      <c r="F55" s="5" t="s">
        <v>3</v>
      </c>
      <c r="G55" s="6" t="s">
        <v>187</v>
      </c>
      <c r="H55" s="320" t="s">
        <v>59</v>
      </c>
      <c r="I55" s="407" t="s">
        <v>59</v>
      </c>
      <c r="J55" s="496"/>
      <c r="K55" s="496"/>
      <c r="L55" s="498"/>
      <c r="M55" s="500"/>
      <c r="N55" s="502"/>
      <c r="O55" s="504"/>
      <c r="P55" s="484"/>
      <c r="Q55" s="484"/>
      <c r="R55" s="486"/>
      <c r="S55" s="486"/>
      <c r="T55" s="489"/>
      <c r="U55" s="515"/>
      <c r="V55" s="628"/>
      <c r="W55" s="630"/>
      <c r="X55" s="661"/>
      <c r="Y55" s="661"/>
    </row>
    <row r="56" spans="1:25" ht="44" thickBot="1" x14ac:dyDescent="0.4">
      <c r="A56" s="508"/>
      <c r="B56" s="508"/>
      <c r="C56" s="508"/>
      <c r="D56" s="511"/>
      <c r="E56" s="677"/>
      <c r="F56" s="24" t="s">
        <v>4</v>
      </c>
      <c r="G56" s="300" t="s">
        <v>187</v>
      </c>
      <c r="H56" s="51" t="s">
        <v>59</v>
      </c>
      <c r="I56" s="51" t="s">
        <v>59</v>
      </c>
      <c r="J56" s="497"/>
      <c r="K56" s="497"/>
      <c r="L56" s="499"/>
      <c r="M56" s="501"/>
      <c r="N56" s="503"/>
      <c r="O56" s="505"/>
      <c r="P56" s="485"/>
      <c r="Q56" s="485"/>
      <c r="R56" s="487"/>
      <c r="S56" s="487"/>
      <c r="T56" s="490"/>
      <c r="U56" s="516"/>
      <c r="V56" s="667"/>
      <c r="W56" s="668"/>
      <c r="X56" s="670"/>
      <c r="Y56" s="670"/>
    </row>
    <row r="57" spans="1:25" ht="43.5" x14ac:dyDescent="0.35">
      <c r="A57" s="672">
        <v>2.2999999999999998</v>
      </c>
      <c r="B57" s="673" t="s">
        <v>33</v>
      </c>
      <c r="C57" s="673" t="s">
        <v>34</v>
      </c>
      <c r="D57" s="674">
        <v>34625</v>
      </c>
      <c r="E57" s="672" t="s">
        <v>22</v>
      </c>
      <c r="F57" s="23" t="s">
        <v>1</v>
      </c>
      <c r="G57" s="339" t="s">
        <v>187</v>
      </c>
      <c r="H57" s="50" t="s">
        <v>59</v>
      </c>
      <c r="I57" s="50" t="s">
        <v>59</v>
      </c>
      <c r="J57" s="570">
        <v>0</v>
      </c>
      <c r="K57" s="570">
        <v>-1</v>
      </c>
      <c r="L57" s="572">
        <v>0</v>
      </c>
      <c r="M57" s="574">
        <v>-1</v>
      </c>
      <c r="N57" s="566">
        <v>0</v>
      </c>
      <c r="O57" s="567">
        <v>-1</v>
      </c>
      <c r="P57" s="568">
        <v>0</v>
      </c>
      <c r="Q57" s="568">
        <v>-1</v>
      </c>
      <c r="R57" s="578">
        <v>0</v>
      </c>
      <c r="S57" s="578">
        <v>-1</v>
      </c>
      <c r="T57" s="579">
        <v>0</v>
      </c>
      <c r="U57" s="665">
        <v>-1</v>
      </c>
      <c r="V57" s="666">
        <v>0</v>
      </c>
      <c r="W57" s="669">
        <v>-1</v>
      </c>
      <c r="X57" s="663">
        <v>0</v>
      </c>
      <c r="Y57" s="663">
        <v>-1</v>
      </c>
    </row>
    <row r="58" spans="1:25" ht="43.5" x14ac:dyDescent="0.35">
      <c r="A58" s="548"/>
      <c r="B58" s="507"/>
      <c r="C58" s="507"/>
      <c r="D58" s="551"/>
      <c r="E58" s="548"/>
      <c r="F58" s="5" t="s">
        <v>2</v>
      </c>
      <c r="G58" s="6" t="s">
        <v>187</v>
      </c>
      <c r="H58" s="320" t="s">
        <v>59</v>
      </c>
      <c r="I58" s="407" t="s">
        <v>59</v>
      </c>
      <c r="J58" s="496"/>
      <c r="K58" s="496"/>
      <c r="L58" s="498"/>
      <c r="M58" s="500"/>
      <c r="N58" s="502"/>
      <c r="O58" s="504"/>
      <c r="P58" s="484"/>
      <c r="Q58" s="484"/>
      <c r="R58" s="486"/>
      <c r="S58" s="486"/>
      <c r="T58" s="489"/>
      <c r="U58" s="515"/>
      <c r="V58" s="628"/>
      <c r="W58" s="630"/>
      <c r="X58" s="661"/>
      <c r="Y58" s="661"/>
    </row>
    <row r="59" spans="1:25" ht="43.5" x14ac:dyDescent="0.35">
      <c r="A59" s="548"/>
      <c r="B59" s="507"/>
      <c r="C59" s="507"/>
      <c r="D59" s="551"/>
      <c r="E59" s="548"/>
      <c r="F59" s="5" t="s">
        <v>3</v>
      </c>
      <c r="G59" s="6" t="s">
        <v>187</v>
      </c>
      <c r="H59" s="320" t="s">
        <v>59</v>
      </c>
      <c r="I59" s="407" t="s">
        <v>59</v>
      </c>
      <c r="J59" s="496"/>
      <c r="K59" s="496"/>
      <c r="L59" s="498"/>
      <c r="M59" s="500"/>
      <c r="N59" s="502"/>
      <c r="O59" s="504"/>
      <c r="P59" s="484"/>
      <c r="Q59" s="484"/>
      <c r="R59" s="486"/>
      <c r="S59" s="486"/>
      <c r="T59" s="489"/>
      <c r="U59" s="515"/>
      <c r="V59" s="628"/>
      <c r="W59" s="630"/>
      <c r="X59" s="661"/>
      <c r="Y59" s="661"/>
    </row>
    <row r="60" spans="1:25" ht="44" thickBot="1" x14ac:dyDescent="0.4">
      <c r="A60" s="569"/>
      <c r="B60" s="610"/>
      <c r="C60" s="610"/>
      <c r="D60" s="611"/>
      <c r="E60" s="569"/>
      <c r="F60" s="81" t="s">
        <v>4</v>
      </c>
      <c r="G60" s="300" t="s">
        <v>187</v>
      </c>
      <c r="H60" s="98" t="s">
        <v>59</v>
      </c>
      <c r="I60" s="98" t="s">
        <v>59</v>
      </c>
      <c r="J60" s="571"/>
      <c r="K60" s="571"/>
      <c r="L60" s="573"/>
      <c r="M60" s="575"/>
      <c r="N60" s="594"/>
      <c r="O60" s="595"/>
      <c r="P60" s="596"/>
      <c r="Q60" s="596"/>
      <c r="R60" s="583"/>
      <c r="S60" s="583"/>
      <c r="T60" s="584"/>
      <c r="U60" s="627"/>
      <c r="V60" s="629"/>
      <c r="W60" s="631"/>
      <c r="X60" s="662"/>
      <c r="Y60" s="662"/>
    </row>
    <row r="61" spans="1:25" ht="15" thickTop="1" x14ac:dyDescent="0.35">
      <c r="A61" s="623" t="s">
        <v>61</v>
      </c>
      <c r="B61" s="608"/>
      <c r="C61" s="608"/>
      <c r="D61" s="608"/>
      <c r="E61" s="608"/>
      <c r="F61" s="608"/>
      <c r="G61" s="608"/>
      <c r="H61" s="609"/>
      <c r="I61" s="408"/>
      <c r="J61" s="73">
        <f>SUM(J49:J60,J44)</f>
        <v>5</v>
      </c>
      <c r="K61" s="73">
        <f t="shared" ref="K61:Y61" si="1">SUM(K49:K60,K44)</f>
        <v>2</v>
      </c>
      <c r="L61" s="74">
        <f t="shared" si="1"/>
        <v>5</v>
      </c>
      <c r="M61" s="352">
        <f t="shared" si="1"/>
        <v>2</v>
      </c>
      <c r="N61" s="357">
        <f t="shared" si="1"/>
        <v>5</v>
      </c>
      <c r="O61" s="75">
        <f t="shared" si="1"/>
        <v>2</v>
      </c>
      <c r="P61" s="76">
        <f t="shared" si="1"/>
        <v>4</v>
      </c>
      <c r="Q61" s="76">
        <f t="shared" si="1"/>
        <v>1</v>
      </c>
      <c r="R61" s="77">
        <f t="shared" si="1"/>
        <v>4</v>
      </c>
      <c r="S61" s="77">
        <f t="shared" si="1"/>
        <v>1</v>
      </c>
      <c r="T61" s="78">
        <f t="shared" si="1"/>
        <v>5</v>
      </c>
      <c r="U61" s="358">
        <f t="shared" si="1"/>
        <v>2</v>
      </c>
      <c r="V61" s="354">
        <f t="shared" si="1"/>
        <v>5</v>
      </c>
      <c r="W61" s="79">
        <f t="shared" si="1"/>
        <v>2</v>
      </c>
      <c r="X61" s="80">
        <f t="shared" si="1"/>
        <v>5</v>
      </c>
      <c r="Y61" s="80">
        <f t="shared" si="1"/>
        <v>2</v>
      </c>
    </row>
    <row r="63" spans="1:25" x14ac:dyDescent="0.35">
      <c r="A63" s="321" t="s">
        <v>41</v>
      </c>
      <c r="B63" s="54"/>
      <c r="C63" s="54"/>
      <c r="D63" s="54"/>
      <c r="E63" s="55"/>
      <c r="F63" s="99"/>
      <c r="G63" s="641"/>
      <c r="H63" s="644"/>
      <c r="I63" s="409"/>
      <c r="J63" s="537" t="s">
        <v>125</v>
      </c>
      <c r="K63" s="538"/>
      <c r="L63" s="538"/>
      <c r="M63" s="538"/>
      <c r="N63" s="560" t="s">
        <v>333</v>
      </c>
      <c r="O63" s="538"/>
      <c r="P63" s="538"/>
      <c r="Q63" s="538"/>
      <c r="R63" s="538"/>
      <c r="S63" s="538"/>
      <c r="T63" s="538"/>
      <c r="U63" s="561"/>
      <c r="V63" s="538" t="s">
        <v>315</v>
      </c>
      <c r="W63" s="538"/>
      <c r="X63" s="538"/>
      <c r="Y63" s="648"/>
    </row>
    <row r="64" spans="1:25" x14ac:dyDescent="0.35">
      <c r="A64" s="534" t="s">
        <v>42</v>
      </c>
      <c r="B64" s="535"/>
      <c r="C64" s="535"/>
      <c r="D64" s="535"/>
      <c r="E64" s="535"/>
      <c r="F64" s="536"/>
      <c r="G64" s="645"/>
      <c r="H64" s="647"/>
      <c r="I64" s="412"/>
      <c r="J64" s="649" t="s">
        <v>0</v>
      </c>
      <c r="K64" s="593"/>
      <c r="L64" s="527" t="s">
        <v>16</v>
      </c>
      <c r="M64" s="651"/>
      <c r="N64" s="652" t="s">
        <v>1</v>
      </c>
      <c r="O64" s="654"/>
      <c r="P64" s="655" t="s">
        <v>2</v>
      </c>
      <c r="Q64" s="657"/>
      <c r="R64" s="658" t="s">
        <v>3</v>
      </c>
      <c r="S64" s="660"/>
      <c r="T64" s="512" t="s">
        <v>4</v>
      </c>
      <c r="U64" s="513"/>
      <c r="V64" s="633" t="s">
        <v>17</v>
      </c>
      <c r="W64" s="634"/>
      <c r="X64" s="635" t="s">
        <v>18</v>
      </c>
      <c r="Y64" s="635"/>
    </row>
    <row r="65" spans="1:25" ht="130.5" x14ac:dyDescent="0.35">
      <c r="A65" s="46" t="s">
        <v>28</v>
      </c>
      <c r="B65" s="46" t="s">
        <v>5</v>
      </c>
      <c r="C65" s="46" t="s">
        <v>6</v>
      </c>
      <c r="D65" s="47" t="s">
        <v>7</v>
      </c>
      <c r="E65" s="46" t="s">
        <v>8</v>
      </c>
      <c r="F65" s="46" t="s">
        <v>9</v>
      </c>
      <c r="G65" s="6" t="s">
        <v>75</v>
      </c>
      <c r="H65" s="6" t="s">
        <v>213</v>
      </c>
      <c r="I65" s="6" t="s">
        <v>334</v>
      </c>
      <c r="J65" s="7" t="s">
        <v>14</v>
      </c>
      <c r="K65" s="8" t="s">
        <v>115</v>
      </c>
      <c r="L65" s="9" t="s">
        <v>14</v>
      </c>
      <c r="M65" s="351" t="s">
        <v>116</v>
      </c>
      <c r="N65" s="355" t="s">
        <v>14</v>
      </c>
      <c r="O65" s="11" t="s">
        <v>116</v>
      </c>
      <c r="P65" s="12" t="s">
        <v>14</v>
      </c>
      <c r="Q65" s="13" t="s">
        <v>116</v>
      </c>
      <c r="R65" s="14" t="s">
        <v>14</v>
      </c>
      <c r="S65" s="15" t="s">
        <v>116</v>
      </c>
      <c r="T65" s="21" t="s">
        <v>14</v>
      </c>
      <c r="U65" s="356" t="s">
        <v>116</v>
      </c>
      <c r="V65" s="353" t="s">
        <v>14</v>
      </c>
      <c r="W65" s="16" t="s">
        <v>116</v>
      </c>
      <c r="X65" s="17" t="s">
        <v>14</v>
      </c>
      <c r="Y65" s="18" t="s">
        <v>116</v>
      </c>
    </row>
    <row r="66" spans="1:25" ht="43.5" x14ac:dyDescent="0.35">
      <c r="A66" s="548">
        <v>3.1</v>
      </c>
      <c r="B66" s="507" t="s">
        <v>43</v>
      </c>
      <c r="C66" s="507" t="s">
        <v>44</v>
      </c>
      <c r="D66" s="510">
        <v>24585</v>
      </c>
      <c r="E66" s="507" t="s">
        <v>13</v>
      </c>
      <c r="F66" s="5" t="s">
        <v>1</v>
      </c>
      <c r="G66" s="303" t="s">
        <v>185</v>
      </c>
      <c r="H66" s="320" t="s">
        <v>19</v>
      </c>
      <c r="I66" s="407" t="s">
        <v>19</v>
      </c>
      <c r="J66" s="496">
        <v>1</v>
      </c>
      <c r="K66" s="496">
        <v>1</v>
      </c>
      <c r="L66" s="498">
        <v>1</v>
      </c>
      <c r="M66" s="500">
        <v>1</v>
      </c>
      <c r="N66" s="502">
        <v>1</v>
      </c>
      <c r="O66" s="504">
        <v>1</v>
      </c>
      <c r="P66" s="484">
        <v>1</v>
      </c>
      <c r="Q66" s="484">
        <v>1</v>
      </c>
      <c r="R66" s="486">
        <v>1</v>
      </c>
      <c r="S66" s="486">
        <v>1</v>
      </c>
      <c r="T66" s="488">
        <v>1</v>
      </c>
      <c r="U66" s="514">
        <v>1</v>
      </c>
      <c r="V66" s="628">
        <v>1</v>
      </c>
      <c r="W66" s="630">
        <v>1</v>
      </c>
      <c r="X66" s="661">
        <v>1</v>
      </c>
      <c r="Y66" s="661">
        <v>1</v>
      </c>
    </row>
    <row r="67" spans="1:25" ht="43.5" x14ac:dyDescent="0.35">
      <c r="A67" s="548"/>
      <c r="B67" s="507"/>
      <c r="C67" s="507"/>
      <c r="D67" s="510"/>
      <c r="E67" s="507"/>
      <c r="F67" s="5" t="s">
        <v>2</v>
      </c>
      <c r="G67" s="303" t="s">
        <v>185</v>
      </c>
      <c r="H67" s="320" t="s">
        <v>19</v>
      </c>
      <c r="I67" s="407" t="s">
        <v>19</v>
      </c>
      <c r="J67" s="496"/>
      <c r="K67" s="496"/>
      <c r="L67" s="498"/>
      <c r="M67" s="500"/>
      <c r="N67" s="502"/>
      <c r="O67" s="504"/>
      <c r="P67" s="484"/>
      <c r="Q67" s="484"/>
      <c r="R67" s="486"/>
      <c r="S67" s="486"/>
      <c r="T67" s="489"/>
      <c r="U67" s="515"/>
      <c r="V67" s="628"/>
      <c r="W67" s="630"/>
      <c r="X67" s="661"/>
      <c r="Y67" s="661"/>
    </row>
    <row r="68" spans="1:25" ht="43.5" x14ac:dyDescent="0.35">
      <c r="A68" s="548"/>
      <c r="B68" s="507"/>
      <c r="C68" s="507"/>
      <c r="D68" s="510"/>
      <c r="E68" s="507"/>
      <c r="F68" s="5" t="s">
        <v>3</v>
      </c>
      <c r="G68" s="303" t="s">
        <v>185</v>
      </c>
      <c r="H68" s="320" t="s">
        <v>19</v>
      </c>
      <c r="I68" s="407" t="s">
        <v>19</v>
      </c>
      <c r="J68" s="496"/>
      <c r="K68" s="496"/>
      <c r="L68" s="498"/>
      <c r="M68" s="500"/>
      <c r="N68" s="502"/>
      <c r="O68" s="504"/>
      <c r="P68" s="484"/>
      <c r="Q68" s="484"/>
      <c r="R68" s="486"/>
      <c r="S68" s="486"/>
      <c r="T68" s="489"/>
      <c r="U68" s="515"/>
      <c r="V68" s="628"/>
      <c r="W68" s="630"/>
      <c r="X68" s="661"/>
      <c r="Y68" s="661"/>
    </row>
    <row r="69" spans="1:25" ht="44" thickBot="1" x14ac:dyDescent="0.4">
      <c r="A69" s="549"/>
      <c r="B69" s="508"/>
      <c r="C69" s="508"/>
      <c r="D69" s="511"/>
      <c r="E69" s="508"/>
      <c r="F69" s="24" t="s">
        <v>4</v>
      </c>
      <c r="G69" s="304" t="s">
        <v>185</v>
      </c>
      <c r="H69" s="38" t="s">
        <v>19</v>
      </c>
      <c r="I69" s="38" t="s">
        <v>19</v>
      </c>
      <c r="J69" s="497"/>
      <c r="K69" s="497"/>
      <c r="L69" s="499"/>
      <c r="M69" s="501"/>
      <c r="N69" s="503"/>
      <c r="O69" s="505"/>
      <c r="P69" s="485"/>
      <c r="Q69" s="485"/>
      <c r="R69" s="487"/>
      <c r="S69" s="487"/>
      <c r="T69" s="490"/>
      <c r="U69" s="516"/>
      <c r="V69" s="667"/>
      <c r="W69" s="668"/>
      <c r="X69" s="670"/>
      <c r="Y69" s="670"/>
    </row>
    <row r="70" spans="1:25" ht="43.5" x14ac:dyDescent="0.35">
      <c r="A70" s="547">
        <v>3.2</v>
      </c>
      <c r="B70" s="547" t="s">
        <v>45</v>
      </c>
      <c r="C70" s="547" t="s">
        <v>46</v>
      </c>
      <c r="D70" s="550">
        <v>30524</v>
      </c>
      <c r="E70" s="547" t="s">
        <v>22</v>
      </c>
      <c r="F70" s="43" t="s">
        <v>1</v>
      </c>
      <c r="G70" s="305" t="s">
        <v>185</v>
      </c>
      <c r="H70" s="51" t="s">
        <v>19</v>
      </c>
      <c r="I70" s="51" t="s">
        <v>19</v>
      </c>
      <c r="J70" s="496">
        <v>1</v>
      </c>
      <c r="K70" s="496">
        <v>1</v>
      </c>
      <c r="L70" s="498">
        <v>1</v>
      </c>
      <c r="M70" s="500">
        <v>1</v>
      </c>
      <c r="N70" s="502">
        <v>1</v>
      </c>
      <c r="O70" s="504">
        <v>1</v>
      </c>
      <c r="P70" s="484">
        <v>1</v>
      </c>
      <c r="Q70" s="484">
        <v>1</v>
      </c>
      <c r="R70" s="486">
        <v>1</v>
      </c>
      <c r="S70" s="486">
        <v>1</v>
      </c>
      <c r="T70" s="488">
        <v>1</v>
      </c>
      <c r="U70" s="514">
        <v>1</v>
      </c>
      <c r="V70" s="628">
        <v>1</v>
      </c>
      <c r="W70" s="630">
        <v>1</v>
      </c>
      <c r="X70" s="661">
        <v>1</v>
      </c>
      <c r="Y70" s="661">
        <v>1</v>
      </c>
    </row>
    <row r="71" spans="1:25" ht="43.5" x14ac:dyDescent="0.35">
      <c r="A71" s="548"/>
      <c r="B71" s="548"/>
      <c r="C71" s="548"/>
      <c r="D71" s="551"/>
      <c r="E71" s="548"/>
      <c r="F71" s="5" t="s">
        <v>2</v>
      </c>
      <c r="G71" s="303" t="s">
        <v>185</v>
      </c>
      <c r="H71" s="320" t="s">
        <v>19</v>
      </c>
      <c r="I71" s="407" t="s">
        <v>19</v>
      </c>
      <c r="J71" s="496"/>
      <c r="K71" s="496"/>
      <c r="L71" s="498"/>
      <c r="M71" s="500"/>
      <c r="N71" s="502"/>
      <c r="O71" s="504"/>
      <c r="P71" s="484"/>
      <c r="Q71" s="484"/>
      <c r="R71" s="486"/>
      <c r="S71" s="486"/>
      <c r="T71" s="489"/>
      <c r="U71" s="515"/>
      <c r="V71" s="628"/>
      <c r="W71" s="630"/>
      <c r="X71" s="661"/>
      <c r="Y71" s="661"/>
    </row>
    <row r="72" spans="1:25" ht="43.5" x14ac:dyDescent="0.35">
      <c r="A72" s="548"/>
      <c r="B72" s="548"/>
      <c r="C72" s="548"/>
      <c r="D72" s="551"/>
      <c r="E72" s="548"/>
      <c r="F72" s="5" t="s">
        <v>3</v>
      </c>
      <c r="G72" s="303" t="s">
        <v>185</v>
      </c>
      <c r="H72" s="320" t="s">
        <v>19</v>
      </c>
      <c r="I72" s="407" t="s">
        <v>19</v>
      </c>
      <c r="J72" s="496"/>
      <c r="K72" s="496"/>
      <c r="L72" s="498"/>
      <c r="M72" s="500"/>
      <c r="N72" s="502"/>
      <c r="O72" s="504"/>
      <c r="P72" s="484"/>
      <c r="Q72" s="484"/>
      <c r="R72" s="486"/>
      <c r="S72" s="486"/>
      <c r="T72" s="489"/>
      <c r="U72" s="515"/>
      <c r="V72" s="628"/>
      <c r="W72" s="630"/>
      <c r="X72" s="661"/>
      <c r="Y72" s="661"/>
    </row>
    <row r="73" spans="1:25" ht="44" thickBot="1" x14ac:dyDescent="0.4">
      <c r="A73" s="549"/>
      <c r="B73" s="549"/>
      <c r="C73" s="549"/>
      <c r="D73" s="552"/>
      <c r="E73" s="549"/>
      <c r="F73" s="24" t="s">
        <v>4</v>
      </c>
      <c r="G73" s="304" t="s">
        <v>185</v>
      </c>
      <c r="H73" s="38" t="s">
        <v>19</v>
      </c>
      <c r="I73" s="38" t="s">
        <v>19</v>
      </c>
      <c r="J73" s="497"/>
      <c r="K73" s="497"/>
      <c r="L73" s="499"/>
      <c r="M73" s="501"/>
      <c r="N73" s="503"/>
      <c r="O73" s="505"/>
      <c r="P73" s="485"/>
      <c r="Q73" s="485"/>
      <c r="R73" s="487"/>
      <c r="S73" s="487"/>
      <c r="T73" s="490"/>
      <c r="U73" s="516"/>
      <c r="V73" s="667"/>
      <c r="W73" s="668"/>
      <c r="X73" s="670"/>
      <c r="Y73" s="670"/>
    </row>
    <row r="74" spans="1:25" ht="43.5" x14ac:dyDescent="0.35">
      <c r="A74" s="547">
        <v>3.3</v>
      </c>
      <c r="B74" s="506" t="s">
        <v>47</v>
      </c>
      <c r="C74" s="506" t="s">
        <v>48</v>
      </c>
      <c r="D74" s="550">
        <v>30565</v>
      </c>
      <c r="E74" s="547" t="s">
        <v>13</v>
      </c>
      <c r="F74" s="43" t="s">
        <v>1</v>
      </c>
      <c r="G74" s="306" t="s">
        <v>185</v>
      </c>
      <c r="H74" s="51" t="s">
        <v>19</v>
      </c>
      <c r="I74" s="51" t="s">
        <v>19</v>
      </c>
      <c r="J74" s="496">
        <v>1</v>
      </c>
      <c r="K74" s="496">
        <v>1</v>
      </c>
      <c r="L74" s="498">
        <v>1</v>
      </c>
      <c r="M74" s="500">
        <v>1</v>
      </c>
      <c r="N74" s="502">
        <v>1</v>
      </c>
      <c r="O74" s="504">
        <v>1</v>
      </c>
      <c r="P74" s="484">
        <v>1</v>
      </c>
      <c r="Q74" s="484">
        <v>1</v>
      </c>
      <c r="R74" s="486">
        <v>1</v>
      </c>
      <c r="S74" s="486">
        <v>1</v>
      </c>
      <c r="T74" s="488">
        <v>1</v>
      </c>
      <c r="U74" s="514">
        <v>1</v>
      </c>
      <c r="V74" s="628">
        <v>1</v>
      </c>
      <c r="W74" s="630">
        <v>1</v>
      </c>
      <c r="X74" s="661">
        <v>1</v>
      </c>
      <c r="Y74" s="661">
        <v>1</v>
      </c>
    </row>
    <row r="75" spans="1:25" ht="43.5" x14ac:dyDescent="0.35">
      <c r="A75" s="548"/>
      <c r="B75" s="507"/>
      <c r="C75" s="507"/>
      <c r="D75" s="551"/>
      <c r="E75" s="548"/>
      <c r="F75" s="5" t="s">
        <v>2</v>
      </c>
      <c r="G75" s="303" t="s">
        <v>185</v>
      </c>
      <c r="H75" s="320" t="s">
        <v>19</v>
      </c>
      <c r="I75" s="407" t="s">
        <v>19</v>
      </c>
      <c r="J75" s="496"/>
      <c r="K75" s="496"/>
      <c r="L75" s="498"/>
      <c r="M75" s="500"/>
      <c r="N75" s="502"/>
      <c r="O75" s="504"/>
      <c r="P75" s="484"/>
      <c r="Q75" s="484"/>
      <c r="R75" s="486"/>
      <c r="S75" s="486"/>
      <c r="T75" s="489"/>
      <c r="U75" s="515"/>
      <c r="V75" s="628"/>
      <c r="W75" s="630"/>
      <c r="X75" s="661"/>
      <c r="Y75" s="661"/>
    </row>
    <row r="76" spans="1:25" ht="43.5" x14ac:dyDescent="0.35">
      <c r="A76" s="548"/>
      <c r="B76" s="507"/>
      <c r="C76" s="507"/>
      <c r="D76" s="551"/>
      <c r="E76" s="548"/>
      <c r="F76" s="5" t="s">
        <v>3</v>
      </c>
      <c r="G76" s="303" t="s">
        <v>185</v>
      </c>
      <c r="H76" s="320" t="s">
        <v>19</v>
      </c>
      <c r="I76" s="407" t="s">
        <v>19</v>
      </c>
      <c r="J76" s="496"/>
      <c r="K76" s="496"/>
      <c r="L76" s="498"/>
      <c r="M76" s="500"/>
      <c r="N76" s="502"/>
      <c r="O76" s="504"/>
      <c r="P76" s="484"/>
      <c r="Q76" s="484"/>
      <c r="R76" s="486"/>
      <c r="S76" s="486"/>
      <c r="T76" s="489"/>
      <c r="U76" s="515"/>
      <c r="V76" s="628"/>
      <c r="W76" s="630"/>
      <c r="X76" s="661"/>
      <c r="Y76" s="661"/>
    </row>
    <row r="77" spans="1:25" ht="44" thickBot="1" x14ac:dyDescent="0.4">
      <c r="A77" s="549"/>
      <c r="B77" s="508"/>
      <c r="C77" s="508"/>
      <c r="D77" s="552"/>
      <c r="E77" s="549"/>
      <c r="F77" s="24" t="s">
        <v>4</v>
      </c>
      <c r="G77" s="304" t="s">
        <v>185</v>
      </c>
      <c r="H77" s="38" t="s">
        <v>19</v>
      </c>
      <c r="I77" s="38" t="s">
        <v>19</v>
      </c>
      <c r="J77" s="497"/>
      <c r="K77" s="497"/>
      <c r="L77" s="499"/>
      <c r="M77" s="501"/>
      <c r="N77" s="503"/>
      <c r="O77" s="505"/>
      <c r="P77" s="485"/>
      <c r="Q77" s="485"/>
      <c r="R77" s="487"/>
      <c r="S77" s="487"/>
      <c r="T77" s="490"/>
      <c r="U77" s="516"/>
      <c r="V77" s="667"/>
      <c r="W77" s="668"/>
      <c r="X77" s="670"/>
      <c r="Y77" s="670"/>
    </row>
    <row r="78" spans="1:25" ht="15" thickBot="1" x14ac:dyDescent="0.4">
      <c r="A78" s="413">
        <v>3.4</v>
      </c>
      <c r="B78" s="413"/>
      <c r="C78" s="413"/>
      <c r="D78" s="414"/>
      <c r="E78" s="413"/>
      <c r="F78" s="415"/>
      <c r="G78" s="416"/>
      <c r="H78" s="418"/>
      <c r="I78" s="430"/>
      <c r="J78" s="419"/>
      <c r="K78" s="419"/>
      <c r="L78" s="419"/>
      <c r="M78" s="420"/>
      <c r="N78" s="421"/>
      <c r="O78" s="419"/>
      <c r="P78" s="419"/>
      <c r="Q78" s="419"/>
      <c r="R78" s="419"/>
      <c r="S78" s="419"/>
      <c r="T78" s="419"/>
      <c r="U78" s="422"/>
      <c r="V78" s="423"/>
      <c r="W78" s="419"/>
      <c r="X78" s="419"/>
      <c r="Y78" s="419"/>
    </row>
    <row r="79" spans="1:25" s="340" customFormat="1" ht="15" thickTop="1" x14ac:dyDescent="0.35">
      <c r="A79" s="623" t="s">
        <v>62</v>
      </c>
      <c r="B79" s="608"/>
      <c r="C79" s="608"/>
      <c r="D79" s="608"/>
      <c r="E79" s="608"/>
      <c r="F79" s="608"/>
      <c r="G79" s="608"/>
      <c r="H79" s="609"/>
      <c r="I79" s="408"/>
      <c r="J79" s="73">
        <f t="shared" ref="J79:Y79" si="2">SUM(J61,J66,J70,J74,J78)</f>
        <v>8</v>
      </c>
      <c r="K79" s="73">
        <f t="shared" si="2"/>
        <v>5</v>
      </c>
      <c r="L79" s="74">
        <f t="shared" si="2"/>
        <v>8</v>
      </c>
      <c r="M79" s="352">
        <f t="shared" si="2"/>
        <v>5</v>
      </c>
      <c r="N79" s="357">
        <f t="shared" si="2"/>
        <v>8</v>
      </c>
      <c r="O79" s="75">
        <f t="shared" si="2"/>
        <v>5</v>
      </c>
      <c r="P79" s="76">
        <f t="shared" si="2"/>
        <v>7</v>
      </c>
      <c r="Q79" s="76">
        <f t="shared" si="2"/>
        <v>4</v>
      </c>
      <c r="R79" s="77">
        <f t="shared" si="2"/>
        <v>7</v>
      </c>
      <c r="S79" s="77">
        <f t="shared" si="2"/>
        <v>4</v>
      </c>
      <c r="T79" s="78">
        <f t="shared" si="2"/>
        <v>8</v>
      </c>
      <c r="U79" s="358">
        <f t="shared" si="2"/>
        <v>5</v>
      </c>
      <c r="V79" s="354">
        <f t="shared" si="2"/>
        <v>8</v>
      </c>
      <c r="W79" s="79">
        <f t="shared" si="2"/>
        <v>5</v>
      </c>
      <c r="X79" s="80">
        <f t="shared" si="2"/>
        <v>8</v>
      </c>
      <c r="Y79" s="80">
        <f t="shared" si="2"/>
        <v>5</v>
      </c>
    </row>
    <row r="80" spans="1:25" s="340" customFormat="1" x14ac:dyDescent="0.35"/>
    <row r="81" spans="1:25" s="340" customFormat="1" x14ac:dyDescent="0.35">
      <c r="A81" s="321" t="s">
        <v>49</v>
      </c>
      <c r="B81" s="54"/>
      <c r="C81" s="54"/>
      <c r="D81" s="54"/>
      <c r="E81" s="54"/>
      <c r="F81" s="99"/>
      <c r="G81" s="641"/>
      <c r="H81" s="644"/>
      <c r="I81" s="411"/>
      <c r="J81" s="693" t="s">
        <v>125</v>
      </c>
      <c r="K81" s="693"/>
      <c r="L81" s="693"/>
      <c r="M81" s="537"/>
      <c r="N81" s="694" t="s">
        <v>333</v>
      </c>
      <c r="O81" s="693"/>
      <c r="P81" s="693"/>
      <c r="Q81" s="693"/>
      <c r="R81" s="693"/>
      <c r="S81" s="693"/>
      <c r="T81" s="693"/>
      <c r="U81" s="695"/>
      <c r="V81" s="648" t="s">
        <v>315</v>
      </c>
      <c r="W81" s="693"/>
      <c r="X81" s="693"/>
      <c r="Y81" s="693"/>
    </row>
    <row r="82" spans="1:25" x14ac:dyDescent="0.35">
      <c r="A82" s="534" t="s">
        <v>50</v>
      </c>
      <c r="B82" s="535"/>
      <c r="C82" s="535"/>
      <c r="D82" s="535"/>
      <c r="E82" s="535"/>
      <c r="F82" s="535"/>
      <c r="G82" s="645"/>
      <c r="H82" s="647"/>
      <c r="I82" s="412"/>
      <c r="J82" s="711" t="s">
        <v>0</v>
      </c>
      <c r="K82" s="713"/>
      <c r="L82" s="714" t="s">
        <v>16</v>
      </c>
      <c r="M82" s="715"/>
      <c r="N82" s="696" t="s">
        <v>1</v>
      </c>
      <c r="O82" s="698"/>
      <c r="P82" s="699" t="s">
        <v>2</v>
      </c>
      <c r="Q82" s="701"/>
      <c r="R82" s="702" t="s">
        <v>3</v>
      </c>
      <c r="S82" s="704"/>
      <c r="T82" s="705" t="s">
        <v>4</v>
      </c>
      <c r="U82" s="707"/>
      <c r="V82" s="708" t="s">
        <v>17</v>
      </c>
      <c r="W82" s="709"/>
      <c r="X82" s="710" t="s">
        <v>18</v>
      </c>
      <c r="Y82" s="710"/>
    </row>
    <row r="83" spans="1:25" ht="130.5" x14ac:dyDescent="0.35">
      <c r="A83" s="46" t="s">
        <v>28</v>
      </c>
      <c r="B83" s="46" t="s">
        <v>5</v>
      </c>
      <c r="C83" s="46" t="s">
        <v>6</v>
      </c>
      <c r="D83" s="47" t="s">
        <v>7</v>
      </c>
      <c r="E83" s="46" t="s">
        <v>8</v>
      </c>
      <c r="F83" s="46" t="s">
        <v>9</v>
      </c>
      <c r="G83" s="6" t="s">
        <v>75</v>
      </c>
      <c r="H83" s="6" t="s">
        <v>213</v>
      </c>
      <c r="I83" s="6" t="s">
        <v>334</v>
      </c>
      <c r="J83" s="7" t="s">
        <v>14</v>
      </c>
      <c r="K83" s="8" t="s">
        <v>115</v>
      </c>
      <c r="L83" s="9" t="s">
        <v>14</v>
      </c>
      <c r="M83" s="351" t="s">
        <v>116</v>
      </c>
      <c r="N83" s="355" t="s">
        <v>14</v>
      </c>
      <c r="O83" s="11" t="s">
        <v>116</v>
      </c>
      <c r="P83" s="12" t="s">
        <v>14</v>
      </c>
      <c r="Q83" s="13" t="s">
        <v>116</v>
      </c>
      <c r="R83" s="14" t="s">
        <v>14</v>
      </c>
      <c r="S83" s="15" t="s">
        <v>116</v>
      </c>
      <c r="T83" s="21" t="s">
        <v>14</v>
      </c>
      <c r="U83" s="356" t="s">
        <v>116</v>
      </c>
      <c r="V83" s="353" t="s">
        <v>14</v>
      </c>
      <c r="W83" s="16" t="s">
        <v>116</v>
      </c>
      <c r="X83" s="17" t="s">
        <v>14</v>
      </c>
      <c r="Y83" s="18" t="s">
        <v>116</v>
      </c>
    </row>
    <row r="84" spans="1:25" ht="43.5" x14ac:dyDescent="0.35">
      <c r="A84" s="548">
        <v>4.0999999999999996</v>
      </c>
      <c r="B84" s="548" t="s">
        <v>51</v>
      </c>
      <c r="C84" s="548" t="s">
        <v>52</v>
      </c>
      <c r="D84" s="551">
        <v>37066</v>
      </c>
      <c r="E84" s="548" t="s">
        <v>22</v>
      </c>
      <c r="F84" s="5" t="s">
        <v>1</v>
      </c>
      <c r="G84" s="303" t="s">
        <v>185</v>
      </c>
      <c r="H84" s="320" t="s">
        <v>59</v>
      </c>
      <c r="I84" s="407" t="s">
        <v>59</v>
      </c>
      <c r="J84" s="496">
        <v>1</v>
      </c>
      <c r="K84" s="496">
        <v>0</v>
      </c>
      <c r="L84" s="498">
        <v>1</v>
      </c>
      <c r="M84" s="500">
        <v>0</v>
      </c>
      <c r="N84" s="502">
        <v>1</v>
      </c>
      <c r="O84" s="504">
        <v>0</v>
      </c>
      <c r="P84" s="484">
        <v>1</v>
      </c>
      <c r="Q84" s="484">
        <v>0</v>
      </c>
      <c r="R84" s="486">
        <v>1</v>
      </c>
      <c r="S84" s="486">
        <v>0</v>
      </c>
      <c r="T84" s="488">
        <v>1</v>
      </c>
      <c r="U84" s="514">
        <v>0</v>
      </c>
      <c r="V84" s="628">
        <v>1</v>
      </c>
      <c r="W84" s="630">
        <v>0</v>
      </c>
      <c r="X84" s="661">
        <v>1</v>
      </c>
      <c r="Y84" s="661">
        <v>0</v>
      </c>
    </row>
    <row r="85" spans="1:25" ht="43.5" x14ac:dyDescent="0.35">
      <c r="A85" s="548"/>
      <c r="B85" s="548"/>
      <c r="C85" s="548"/>
      <c r="D85" s="551"/>
      <c r="E85" s="548"/>
      <c r="F85" s="5" t="s">
        <v>2</v>
      </c>
      <c r="G85" s="303" t="s">
        <v>185</v>
      </c>
      <c r="H85" s="320" t="s">
        <v>59</v>
      </c>
      <c r="I85" s="407" t="s">
        <v>59</v>
      </c>
      <c r="J85" s="496"/>
      <c r="K85" s="496"/>
      <c r="L85" s="498"/>
      <c r="M85" s="500"/>
      <c r="N85" s="502"/>
      <c r="O85" s="504"/>
      <c r="P85" s="484"/>
      <c r="Q85" s="484"/>
      <c r="R85" s="486"/>
      <c r="S85" s="486"/>
      <c r="T85" s="489"/>
      <c r="U85" s="515"/>
      <c r="V85" s="628"/>
      <c r="W85" s="630"/>
      <c r="X85" s="661"/>
      <c r="Y85" s="661"/>
    </row>
    <row r="86" spans="1:25" ht="43.5" x14ac:dyDescent="0.35">
      <c r="A86" s="548"/>
      <c r="B86" s="548"/>
      <c r="C86" s="548"/>
      <c r="D86" s="551"/>
      <c r="E86" s="548"/>
      <c r="F86" s="5" t="s">
        <v>3</v>
      </c>
      <c r="G86" s="303" t="s">
        <v>185</v>
      </c>
      <c r="H86" s="320" t="s">
        <v>59</v>
      </c>
      <c r="I86" s="407" t="s">
        <v>59</v>
      </c>
      <c r="J86" s="496"/>
      <c r="K86" s="496"/>
      <c r="L86" s="498"/>
      <c r="M86" s="500"/>
      <c r="N86" s="502"/>
      <c r="O86" s="504"/>
      <c r="P86" s="484"/>
      <c r="Q86" s="484"/>
      <c r="R86" s="486"/>
      <c r="S86" s="486"/>
      <c r="T86" s="489"/>
      <c r="U86" s="515"/>
      <c r="V86" s="628"/>
      <c r="W86" s="630"/>
      <c r="X86" s="661"/>
      <c r="Y86" s="661"/>
    </row>
    <row r="87" spans="1:25" ht="44" thickBot="1" x14ac:dyDescent="0.4">
      <c r="A87" s="549"/>
      <c r="B87" s="549"/>
      <c r="C87" s="549"/>
      <c r="D87" s="552"/>
      <c r="E87" s="549"/>
      <c r="F87" s="24" t="s">
        <v>4</v>
      </c>
      <c r="G87" s="304" t="s">
        <v>185</v>
      </c>
      <c r="H87" s="38" t="s">
        <v>59</v>
      </c>
      <c r="I87" s="38" t="s">
        <v>59</v>
      </c>
      <c r="J87" s="497"/>
      <c r="K87" s="497"/>
      <c r="L87" s="499"/>
      <c r="M87" s="501"/>
      <c r="N87" s="503"/>
      <c r="O87" s="505"/>
      <c r="P87" s="485"/>
      <c r="Q87" s="485"/>
      <c r="R87" s="487"/>
      <c r="S87" s="487"/>
      <c r="T87" s="490"/>
      <c r="U87" s="516"/>
      <c r="V87" s="667"/>
      <c r="W87" s="668"/>
      <c r="X87" s="670"/>
      <c r="Y87" s="670"/>
    </row>
    <row r="88" spans="1:25" ht="43.5" x14ac:dyDescent="0.35">
      <c r="A88" s="547">
        <v>4.2</v>
      </c>
      <c r="B88" s="547" t="s">
        <v>53</v>
      </c>
      <c r="C88" s="547" t="s">
        <v>54</v>
      </c>
      <c r="D88" s="550">
        <v>36418</v>
      </c>
      <c r="E88" s="547" t="s">
        <v>13</v>
      </c>
      <c r="F88" s="43" t="s">
        <v>1</v>
      </c>
      <c r="G88" s="305" t="s">
        <v>185</v>
      </c>
      <c r="H88" s="50" t="s">
        <v>59</v>
      </c>
      <c r="I88" s="50" t="s">
        <v>59</v>
      </c>
      <c r="J88" s="496">
        <v>1</v>
      </c>
      <c r="K88" s="496">
        <v>0</v>
      </c>
      <c r="L88" s="498">
        <v>1</v>
      </c>
      <c r="M88" s="500">
        <v>0</v>
      </c>
      <c r="N88" s="502">
        <v>1</v>
      </c>
      <c r="O88" s="504">
        <v>0</v>
      </c>
      <c r="P88" s="484">
        <v>1</v>
      </c>
      <c r="Q88" s="484">
        <v>0</v>
      </c>
      <c r="R88" s="486">
        <v>1</v>
      </c>
      <c r="S88" s="486">
        <v>0</v>
      </c>
      <c r="T88" s="488">
        <v>1</v>
      </c>
      <c r="U88" s="514">
        <v>0</v>
      </c>
      <c r="V88" s="628">
        <v>1</v>
      </c>
      <c r="W88" s="630">
        <v>0</v>
      </c>
      <c r="X88" s="661">
        <v>1</v>
      </c>
      <c r="Y88" s="661">
        <v>0</v>
      </c>
    </row>
    <row r="89" spans="1:25" ht="43.5" x14ac:dyDescent="0.35">
      <c r="A89" s="548"/>
      <c r="B89" s="548"/>
      <c r="C89" s="548"/>
      <c r="D89" s="551"/>
      <c r="E89" s="548"/>
      <c r="F89" s="5" t="s">
        <v>2</v>
      </c>
      <c r="G89" s="303" t="s">
        <v>185</v>
      </c>
      <c r="H89" s="320" t="s">
        <v>59</v>
      </c>
      <c r="I89" s="407" t="s">
        <v>59</v>
      </c>
      <c r="J89" s="496"/>
      <c r="K89" s="496"/>
      <c r="L89" s="498"/>
      <c r="M89" s="500"/>
      <c r="N89" s="502"/>
      <c r="O89" s="504"/>
      <c r="P89" s="484"/>
      <c r="Q89" s="484"/>
      <c r="R89" s="486"/>
      <c r="S89" s="486"/>
      <c r="T89" s="489"/>
      <c r="U89" s="515"/>
      <c r="V89" s="628"/>
      <c r="W89" s="630"/>
      <c r="X89" s="661"/>
      <c r="Y89" s="661"/>
    </row>
    <row r="90" spans="1:25" ht="43.5" x14ac:dyDescent="0.35">
      <c r="A90" s="548"/>
      <c r="B90" s="548"/>
      <c r="C90" s="548"/>
      <c r="D90" s="551"/>
      <c r="E90" s="548"/>
      <c r="F90" s="5" t="s">
        <v>3</v>
      </c>
      <c r="G90" s="303" t="s">
        <v>185</v>
      </c>
      <c r="H90" s="320" t="s">
        <v>59</v>
      </c>
      <c r="I90" s="407" t="s">
        <v>59</v>
      </c>
      <c r="J90" s="496"/>
      <c r="K90" s="496"/>
      <c r="L90" s="498"/>
      <c r="M90" s="500"/>
      <c r="N90" s="502"/>
      <c r="O90" s="504"/>
      <c r="P90" s="484"/>
      <c r="Q90" s="484"/>
      <c r="R90" s="486"/>
      <c r="S90" s="486"/>
      <c r="T90" s="489"/>
      <c r="U90" s="515"/>
      <c r="V90" s="628"/>
      <c r="W90" s="630"/>
      <c r="X90" s="661"/>
      <c r="Y90" s="661"/>
    </row>
    <row r="91" spans="1:25" ht="44" thickBot="1" x14ac:dyDescent="0.4">
      <c r="A91" s="549"/>
      <c r="B91" s="549"/>
      <c r="C91" s="549"/>
      <c r="D91" s="552"/>
      <c r="E91" s="549"/>
      <c r="F91" s="24" t="s">
        <v>4</v>
      </c>
      <c r="G91" s="304" t="s">
        <v>185</v>
      </c>
      <c r="H91" s="38" t="s">
        <v>59</v>
      </c>
      <c r="I91" s="38" t="s">
        <v>59</v>
      </c>
      <c r="J91" s="497"/>
      <c r="K91" s="497"/>
      <c r="L91" s="499"/>
      <c r="M91" s="501"/>
      <c r="N91" s="503"/>
      <c r="O91" s="505"/>
      <c r="P91" s="485"/>
      <c r="Q91" s="485"/>
      <c r="R91" s="487"/>
      <c r="S91" s="487"/>
      <c r="T91" s="490"/>
      <c r="U91" s="516"/>
      <c r="V91" s="667"/>
      <c r="W91" s="668"/>
      <c r="X91" s="670"/>
      <c r="Y91" s="670"/>
    </row>
    <row r="92" spans="1:25" ht="43.5" x14ac:dyDescent="0.35">
      <c r="A92" s="546">
        <v>4.3</v>
      </c>
      <c r="B92" s="606" t="s">
        <v>55</v>
      </c>
      <c r="C92" s="606" t="s">
        <v>56</v>
      </c>
      <c r="D92" s="612">
        <v>29270</v>
      </c>
      <c r="E92" s="546" t="s">
        <v>13</v>
      </c>
      <c r="F92" s="43" t="s">
        <v>1</v>
      </c>
      <c r="G92" s="306" t="s">
        <v>185</v>
      </c>
      <c r="H92" s="327" t="s">
        <v>59</v>
      </c>
      <c r="I92" s="327" t="s">
        <v>59</v>
      </c>
      <c r="J92" s="570">
        <v>1</v>
      </c>
      <c r="K92" s="570">
        <v>0</v>
      </c>
      <c r="L92" s="572">
        <v>1</v>
      </c>
      <c r="M92" s="574">
        <v>0</v>
      </c>
      <c r="N92" s="566">
        <v>1</v>
      </c>
      <c r="O92" s="567">
        <v>0</v>
      </c>
      <c r="P92" s="568">
        <v>1</v>
      </c>
      <c r="Q92" s="568">
        <v>0</v>
      </c>
      <c r="R92" s="578">
        <v>1</v>
      </c>
      <c r="S92" s="578">
        <v>0</v>
      </c>
      <c r="T92" s="579">
        <v>1</v>
      </c>
      <c r="U92" s="665">
        <v>0</v>
      </c>
      <c r="V92" s="666">
        <v>1</v>
      </c>
      <c r="W92" s="669">
        <v>0</v>
      </c>
      <c r="X92" s="663">
        <v>1</v>
      </c>
      <c r="Y92" s="663">
        <v>0</v>
      </c>
    </row>
    <row r="93" spans="1:25" ht="43.5" x14ac:dyDescent="0.35">
      <c r="A93" s="544"/>
      <c r="B93" s="554"/>
      <c r="C93" s="554"/>
      <c r="D93" s="613"/>
      <c r="E93" s="544"/>
      <c r="F93" s="5" t="s">
        <v>2</v>
      </c>
      <c r="G93" s="303" t="s">
        <v>185</v>
      </c>
      <c r="H93" s="320" t="s">
        <v>59</v>
      </c>
      <c r="I93" s="407" t="s">
        <v>59</v>
      </c>
      <c r="J93" s="496"/>
      <c r="K93" s="496"/>
      <c r="L93" s="498"/>
      <c r="M93" s="500"/>
      <c r="N93" s="502"/>
      <c r="O93" s="504"/>
      <c r="P93" s="484"/>
      <c r="Q93" s="484"/>
      <c r="R93" s="486"/>
      <c r="S93" s="486"/>
      <c r="T93" s="489"/>
      <c r="U93" s="515"/>
      <c r="V93" s="628"/>
      <c r="W93" s="630"/>
      <c r="X93" s="661"/>
      <c r="Y93" s="661"/>
    </row>
    <row r="94" spans="1:25" ht="43.5" x14ac:dyDescent="0.35">
      <c r="A94" s="544"/>
      <c r="B94" s="554"/>
      <c r="C94" s="554"/>
      <c r="D94" s="613"/>
      <c r="E94" s="544"/>
      <c r="F94" s="5" t="s">
        <v>3</v>
      </c>
      <c r="G94" s="303" t="s">
        <v>185</v>
      </c>
      <c r="H94" s="320" t="s">
        <v>59</v>
      </c>
      <c r="I94" s="407" t="s">
        <v>59</v>
      </c>
      <c r="J94" s="496"/>
      <c r="K94" s="496"/>
      <c r="L94" s="498"/>
      <c r="M94" s="500"/>
      <c r="N94" s="502"/>
      <c r="O94" s="504"/>
      <c r="P94" s="484"/>
      <c r="Q94" s="484"/>
      <c r="R94" s="486"/>
      <c r="S94" s="486"/>
      <c r="T94" s="489"/>
      <c r="U94" s="515"/>
      <c r="V94" s="628"/>
      <c r="W94" s="630"/>
      <c r="X94" s="661"/>
      <c r="Y94" s="661"/>
    </row>
    <row r="95" spans="1:25" ht="44" thickBot="1" x14ac:dyDescent="0.4">
      <c r="A95" s="605"/>
      <c r="B95" s="607"/>
      <c r="C95" s="607"/>
      <c r="D95" s="614"/>
      <c r="E95" s="605"/>
      <c r="F95" s="81" t="s">
        <v>4</v>
      </c>
      <c r="G95" s="307" t="s">
        <v>185</v>
      </c>
      <c r="H95" s="51" t="s">
        <v>59</v>
      </c>
      <c r="I95" s="51" t="s">
        <v>59</v>
      </c>
      <c r="J95" s="571"/>
      <c r="K95" s="571"/>
      <c r="L95" s="573"/>
      <c r="M95" s="575"/>
      <c r="N95" s="594"/>
      <c r="O95" s="595"/>
      <c r="P95" s="596"/>
      <c r="Q95" s="596"/>
      <c r="R95" s="583"/>
      <c r="S95" s="583"/>
      <c r="T95" s="584"/>
      <c r="U95" s="627"/>
      <c r="V95" s="629"/>
      <c r="W95" s="631"/>
      <c r="X95" s="662"/>
      <c r="Y95" s="662"/>
    </row>
    <row r="96" spans="1:25" ht="15" thickTop="1" x14ac:dyDescent="0.35">
      <c r="A96" s="623" t="s">
        <v>63</v>
      </c>
      <c r="B96" s="608"/>
      <c r="C96" s="608"/>
      <c r="D96" s="608"/>
      <c r="E96" s="608"/>
      <c r="F96" s="608"/>
      <c r="G96" s="608"/>
      <c r="H96" s="609"/>
      <c r="I96" s="408"/>
      <c r="J96" s="73">
        <f>SUM(J79,J84,J88,J92)</f>
        <v>11</v>
      </c>
      <c r="K96" s="73">
        <f t="shared" ref="K96:Y96" si="3">SUM(K79,K84,K88,K92)</f>
        <v>5</v>
      </c>
      <c r="L96" s="74">
        <f t="shared" si="3"/>
        <v>11</v>
      </c>
      <c r="M96" s="352">
        <f t="shared" si="3"/>
        <v>5</v>
      </c>
      <c r="N96" s="357">
        <f t="shared" si="3"/>
        <v>11</v>
      </c>
      <c r="O96" s="75">
        <f t="shared" si="3"/>
        <v>5</v>
      </c>
      <c r="P96" s="76">
        <f t="shared" si="3"/>
        <v>10</v>
      </c>
      <c r="Q96" s="76">
        <f t="shared" si="3"/>
        <v>4</v>
      </c>
      <c r="R96" s="77">
        <f t="shared" si="3"/>
        <v>10</v>
      </c>
      <c r="S96" s="77">
        <f t="shared" si="3"/>
        <v>4</v>
      </c>
      <c r="T96" s="78">
        <f t="shared" si="3"/>
        <v>11</v>
      </c>
      <c r="U96" s="358">
        <f t="shared" si="3"/>
        <v>5</v>
      </c>
      <c r="V96" s="354">
        <f t="shared" si="3"/>
        <v>11</v>
      </c>
      <c r="W96" s="79">
        <f t="shared" si="3"/>
        <v>5</v>
      </c>
      <c r="X96" s="80">
        <f t="shared" si="3"/>
        <v>11</v>
      </c>
      <c r="Y96" s="80">
        <f t="shared" si="3"/>
        <v>5</v>
      </c>
    </row>
    <row r="98" spans="1:25" x14ac:dyDescent="0.35">
      <c r="A98" s="321" t="s">
        <v>57</v>
      </c>
      <c r="B98" s="54"/>
      <c r="C98" s="54"/>
      <c r="D98" s="54"/>
      <c r="E98" s="54"/>
      <c r="F98" s="99"/>
      <c r="G98" s="641"/>
      <c r="H98" s="644"/>
      <c r="I98" s="411"/>
      <c r="J98" s="693" t="s">
        <v>125</v>
      </c>
      <c r="K98" s="693"/>
      <c r="L98" s="693"/>
      <c r="M98" s="537"/>
      <c r="N98" s="694" t="s">
        <v>333</v>
      </c>
      <c r="O98" s="693"/>
      <c r="P98" s="693"/>
      <c r="Q98" s="693"/>
      <c r="R98" s="693"/>
      <c r="S98" s="693"/>
      <c r="T98" s="693"/>
      <c r="U98" s="695"/>
      <c r="V98" s="648" t="s">
        <v>315</v>
      </c>
      <c r="W98" s="693"/>
      <c r="X98" s="693"/>
      <c r="Y98" s="693"/>
    </row>
    <row r="99" spans="1:25" x14ac:dyDescent="0.35">
      <c r="A99" s="534" t="s">
        <v>58</v>
      </c>
      <c r="B99" s="535"/>
      <c r="C99" s="535"/>
      <c r="D99" s="535"/>
      <c r="E99" s="535"/>
      <c r="F99" s="536"/>
      <c r="G99" s="645"/>
      <c r="H99" s="647"/>
      <c r="I99" s="412"/>
      <c r="J99" s="649" t="s">
        <v>0</v>
      </c>
      <c r="K99" s="593"/>
      <c r="L99" s="527" t="s">
        <v>16</v>
      </c>
      <c r="M99" s="651"/>
      <c r="N99" s="652" t="s">
        <v>1</v>
      </c>
      <c r="O99" s="654"/>
      <c r="P99" s="655" t="s">
        <v>2</v>
      </c>
      <c r="Q99" s="657"/>
      <c r="R99" s="658" t="s">
        <v>3</v>
      </c>
      <c r="S99" s="660"/>
      <c r="T99" s="512" t="s">
        <v>4</v>
      </c>
      <c r="U99" s="513"/>
      <c r="V99" s="633" t="s">
        <v>17</v>
      </c>
      <c r="W99" s="634"/>
      <c r="X99" s="635" t="s">
        <v>18</v>
      </c>
      <c r="Y99" s="635"/>
    </row>
    <row r="100" spans="1:25" ht="131" thickBot="1" x14ac:dyDescent="0.4">
      <c r="A100" s="58" t="s">
        <v>28</v>
      </c>
      <c r="B100" s="58" t="s">
        <v>5</v>
      </c>
      <c r="C100" s="58" t="s">
        <v>6</v>
      </c>
      <c r="D100" s="59" t="s">
        <v>7</v>
      </c>
      <c r="E100" s="58" t="s">
        <v>8</v>
      </c>
      <c r="F100" s="58" t="s">
        <v>9</v>
      </c>
      <c r="G100" s="6" t="s">
        <v>75</v>
      </c>
      <c r="H100" s="6" t="s">
        <v>213</v>
      </c>
      <c r="I100" s="6" t="s">
        <v>334</v>
      </c>
      <c r="J100" s="7" t="s">
        <v>14</v>
      </c>
      <c r="K100" s="8" t="s">
        <v>115</v>
      </c>
      <c r="L100" s="9" t="s">
        <v>14</v>
      </c>
      <c r="M100" s="351" t="s">
        <v>116</v>
      </c>
      <c r="N100" s="355" t="s">
        <v>14</v>
      </c>
      <c r="O100" s="11" t="s">
        <v>116</v>
      </c>
      <c r="P100" s="12" t="s">
        <v>14</v>
      </c>
      <c r="Q100" s="13" t="s">
        <v>116</v>
      </c>
      <c r="R100" s="14" t="s">
        <v>14</v>
      </c>
      <c r="S100" s="15" t="s">
        <v>116</v>
      </c>
      <c r="T100" s="21" t="s">
        <v>14</v>
      </c>
      <c r="U100" s="356" t="s">
        <v>116</v>
      </c>
      <c r="V100" s="353" t="s">
        <v>14</v>
      </c>
      <c r="W100" s="16" t="s">
        <v>116</v>
      </c>
      <c r="X100" s="17" t="s">
        <v>14</v>
      </c>
      <c r="Y100" s="18" t="s">
        <v>116</v>
      </c>
    </row>
    <row r="101" spans="1:25" ht="43.5" x14ac:dyDescent="0.35">
      <c r="A101" s="636">
        <v>5.0999999999999996</v>
      </c>
      <c r="B101" s="588" t="s">
        <v>37</v>
      </c>
      <c r="C101" s="588" t="s">
        <v>38</v>
      </c>
      <c r="D101" s="597">
        <v>24976</v>
      </c>
      <c r="E101" s="588" t="s">
        <v>22</v>
      </c>
      <c r="F101" s="43" t="s">
        <v>1</v>
      </c>
      <c r="G101" s="308" t="s">
        <v>187</v>
      </c>
      <c r="H101" s="320" t="s">
        <v>19</v>
      </c>
      <c r="I101" s="407" t="s">
        <v>19</v>
      </c>
      <c r="J101" s="496">
        <v>0</v>
      </c>
      <c r="K101" s="496">
        <v>0</v>
      </c>
      <c r="L101" s="498">
        <v>0</v>
      </c>
      <c r="M101" s="500">
        <v>0</v>
      </c>
      <c r="N101" s="502">
        <v>0</v>
      </c>
      <c r="O101" s="504">
        <v>0</v>
      </c>
      <c r="P101" s="484">
        <v>0</v>
      </c>
      <c r="Q101" s="484">
        <v>0</v>
      </c>
      <c r="R101" s="486">
        <v>0</v>
      </c>
      <c r="S101" s="486">
        <v>0</v>
      </c>
      <c r="T101" s="488">
        <v>0</v>
      </c>
      <c r="U101" s="514">
        <v>0</v>
      </c>
      <c r="V101" s="628">
        <v>0</v>
      </c>
      <c r="W101" s="630">
        <v>0</v>
      </c>
      <c r="X101" s="661">
        <v>0</v>
      </c>
      <c r="Y101" s="661">
        <v>0</v>
      </c>
    </row>
    <row r="102" spans="1:25" x14ac:dyDescent="0.35">
      <c r="A102" s="637"/>
      <c r="B102" s="589"/>
      <c r="C102" s="589"/>
      <c r="D102" s="598"/>
      <c r="E102" s="589"/>
      <c r="F102" s="5" t="s">
        <v>2</v>
      </c>
      <c r="G102" s="308" t="s">
        <v>186</v>
      </c>
      <c r="H102" s="320" t="s">
        <v>59</v>
      </c>
      <c r="I102" s="407" t="s">
        <v>59</v>
      </c>
      <c r="J102" s="496"/>
      <c r="K102" s="496"/>
      <c r="L102" s="498"/>
      <c r="M102" s="500"/>
      <c r="N102" s="502"/>
      <c r="O102" s="504"/>
      <c r="P102" s="484"/>
      <c r="Q102" s="484"/>
      <c r="R102" s="486"/>
      <c r="S102" s="486"/>
      <c r="T102" s="489"/>
      <c r="U102" s="515"/>
      <c r="V102" s="628"/>
      <c r="W102" s="630"/>
      <c r="X102" s="661"/>
      <c r="Y102" s="661"/>
    </row>
    <row r="103" spans="1:25" x14ac:dyDescent="0.35">
      <c r="A103" s="637"/>
      <c r="B103" s="589"/>
      <c r="C103" s="589"/>
      <c r="D103" s="598"/>
      <c r="E103" s="589"/>
      <c r="F103" s="5" t="s">
        <v>3</v>
      </c>
      <c r="G103" s="308" t="s">
        <v>186</v>
      </c>
      <c r="H103" s="320" t="s">
        <v>59</v>
      </c>
      <c r="I103" s="407" t="s">
        <v>59</v>
      </c>
      <c r="J103" s="496"/>
      <c r="K103" s="496"/>
      <c r="L103" s="498"/>
      <c r="M103" s="500"/>
      <c r="N103" s="502"/>
      <c r="O103" s="504"/>
      <c r="P103" s="484"/>
      <c r="Q103" s="484"/>
      <c r="R103" s="486"/>
      <c r="S103" s="486"/>
      <c r="T103" s="489"/>
      <c r="U103" s="515"/>
      <c r="V103" s="628"/>
      <c r="W103" s="630"/>
      <c r="X103" s="661"/>
      <c r="Y103" s="661"/>
    </row>
    <row r="104" spans="1:25" ht="44" thickBot="1" x14ac:dyDescent="0.4">
      <c r="A104" s="638"/>
      <c r="B104" s="590"/>
      <c r="C104" s="590"/>
      <c r="D104" s="599"/>
      <c r="E104" s="590"/>
      <c r="F104" s="81" t="s">
        <v>4</v>
      </c>
      <c r="G104" s="308" t="s">
        <v>187</v>
      </c>
      <c r="H104" s="98" t="s">
        <v>19</v>
      </c>
      <c r="I104" s="98" t="s">
        <v>19</v>
      </c>
      <c r="J104" s="571"/>
      <c r="K104" s="571"/>
      <c r="L104" s="573"/>
      <c r="M104" s="575"/>
      <c r="N104" s="594"/>
      <c r="O104" s="595"/>
      <c r="P104" s="596"/>
      <c r="Q104" s="596"/>
      <c r="R104" s="583"/>
      <c r="S104" s="583"/>
      <c r="T104" s="584"/>
      <c r="U104" s="627"/>
      <c r="V104" s="629"/>
      <c r="W104" s="631"/>
      <c r="X104" s="662"/>
      <c r="Y104" s="662"/>
    </row>
    <row r="105" spans="1:25" ht="15" thickTop="1" x14ac:dyDescent="0.35">
      <c r="A105" s="623" t="s">
        <v>64</v>
      </c>
      <c r="B105" s="608"/>
      <c r="C105" s="608"/>
      <c r="D105" s="608"/>
      <c r="E105" s="608"/>
      <c r="F105" s="608"/>
      <c r="G105" s="608"/>
      <c r="H105" s="609"/>
      <c r="I105" s="408"/>
      <c r="J105" s="73">
        <f>SUM(J96,J101)</f>
        <v>11</v>
      </c>
      <c r="K105" s="73">
        <f t="shared" ref="K105:Y105" si="4">SUM(K96,K101)</f>
        <v>5</v>
      </c>
      <c r="L105" s="74">
        <f t="shared" si="4"/>
        <v>11</v>
      </c>
      <c r="M105" s="352">
        <f t="shared" si="4"/>
        <v>5</v>
      </c>
      <c r="N105" s="357">
        <f t="shared" si="4"/>
        <v>11</v>
      </c>
      <c r="O105" s="75">
        <f t="shared" si="4"/>
        <v>5</v>
      </c>
      <c r="P105" s="76">
        <f t="shared" si="4"/>
        <v>10</v>
      </c>
      <c r="Q105" s="76">
        <f t="shared" si="4"/>
        <v>4</v>
      </c>
      <c r="R105" s="77">
        <f t="shared" si="4"/>
        <v>10</v>
      </c>
      <c r="S105" s="77">
        <f t="shared" si="4"/>
        <v>4</v>
      </c>
      <c r="T105" s="78">
        <f t="shared" si="4"/>
        <v>11</v>
      </c>
      <c r="U105" s="358">
        <f t="shared" si="4"/>
        <v>5</v>
      </c>
      <c r="V105" s="354">
        <f t="shared" si="4"/>
        <v>11</v>
      </c>
      <c r="W105" s="79">
        <f t="shared" si="4"/>
        <v>5</v>
      </c>
      <c r="X105" s="80">
        <f t="shared" si="4"/>
        <v>11</v>
      </c>
      <c r="Y105" s="80">
        <f t="shared" si="4"/>
        <v>5</v>
      </c>
    </row>
  </sheetData>
  <sheetProtection formatCells="0" formatColumns="0" formatRows="0" sort="0"/>
  <customSheetViews>
    <customSheetView guid="{88E5B5CF-93BF-4D69-9A61-4DBB0D7EC9F1}" scale="75" topLeftCell="A50">
      <selection activeCell="I47" sqref="I47"/>
      <pageMargins left="0.7" right="0.7" top="0.75" bottom="0.75" header="0.3" footer="0.3"/>
      <pageSetup orientation="portrait" horizontalDpi="300" verticalDpi="300" r:id="rId1"/>
    </customSheetView>
    <customSheetView guid="{FAE0150E-63C2-4146-A11C-2EC44FC304B5}" scale="75" topLeftCell="A70">
      <selection activeCell="A18" sqref="A18:P18"/>
      <pageMargins left="0.7" right="0.7" top="0.75" bottom="0.75" header="0.3" footer="0.3"/>
      <pageSetup orientation="portrait" horizontalDpi="300" verticalDpi="300" r:id="rId2"/>
    </customSheetView>
    <customSheetView guid="{AA3542FD-F369-4012-89A1-951650F7ADF1}" scale="75">
      <selection activeCell="Q18" sqref="Q18"/>
      <pageMargins left="0.7" right="0.7" top="0.75" bottom="0.75" header="0.3" footer="0.3"/>
      <pageSetup orientation="portrait" horizontalDpi="300" verticalDpi="300" r:id="rId3"/>
    </customSheetView>
  </customSheetViews>
  <mergeCells count="409">
    <mergeCell ref="B3:F3"/>
    <mergeCell ref="H3:L3"/>
    <mergeCell ref="B4:F4"/>
    <mergeCell ref="H4:L4"/>
    <mergeCell ref="B5:F5"/>
    <mergeCell ref="H5:L5"/>
    <mergeCell ref="A15:Q15"/>
    <mergeCell ref="A16:Q16"/>
    <mergeCell ref="A17:Q17"/>
    <mergeCell ref="B9:F9"/>
    <mergeCell ref="H9:L9"/>
    <mergeCell ref="A11:Q11"/>
    <mergeCell ref="B6:F6"/>
    <mergeCell ref="H6:L6"/>
    <mergeCell ref="B7:F7"/>
    <mergeCell ref="H7:L7"/>
    <mergeCell ref="B8:F8"/>
    <mergeCell ref="H8:L8"/>
    <mergeCell ref="A18:Q18"/>
    <mergeCell ref="A21:F21"/>
    <mergeCell ref="G21:H22"/>
    <mergeCell ref="J21:M21"/>
    <mergeCell ref="N21:U21"/>
    <mergeCell ref="A12:Q12"/>
    <mergeCell ref="A13:Q13"/>
    <mergeCell ref="A14:Q14"/>
    <mergeCell ref="P24:P27"/>
    <mergeCell ref="A24:A27"/>
    <mergeCell ref="B24:B27"/>
    <mergeCell ref="C24:C27"/>
    <mergeCell ref="D24:D27"/>
    <mergeCell ref="E24:E27"/>
    <mergeCell ref="J24:J27"/>
    <mergeCell ref="A19:Q19"/>
    <mergeCell ref="V21:Y21"/>
    <mergeCell ref="A22:F22"/>
    <mergeCell ref="J22:K22"/>
    <mergeCell ref="L22:M22"/>
    <mergeCell ref="N22:O22"/>
    <mergeCell ref="P22:Q22"/>
    <mergeCell ref="R22:S22"/>
    <mergeCell ref="T22:U22"/>
    <mergeCell ref="V22:W22"/>
    <mergeCell ref="X22:Y22"/>
    <mergeCell ref="O28:O31"/>
    <mergeCell ref="P28:P31"/>
    <mergeCell ref="Q28:Q31"/>
    <mergeCell ref="W24:W27"/>
    <mergeCell ref="X24:X27"/>
    <mergeCell ref="Y24:Y27"/>
    <mergeCell ref="A28:A31"/>
    <mergeCell ref="B28:B31"/>
    <mergeCell ref="C28:C31"/>
    <mergeCell ref="D28:D31"/>
    <mergeCell ref="E28:E31"/>
    <mergeCell ref="J28:J31"/>
    <mergeCell ref="K28:K31"/>
    <mergeCell ref="Q24:Q27"/>
    <mergeCell ref="R24:R27"/>
    <mergeCell ref="S24:S27"/>
    <mergeCell ref="T24:T27"/>
    <mergeCell ref="U24:U27"/>
    <mergeCell ref="V24:V27"/>
    <mergeCell ref="K24:K27"/>
    <mergeCell ref="L24:L27"/>
    <mergeCell ref="M24:M27"/>
    <mergeCell ref="N24:N27"/>
    <mergeCell ref="O24:O27"/>
    <mergeCell ref="N32:N35"/>
    <mergeCell ref="O32:O35"/>
    <mergeCell ref="P32:P35"/>
    <mergeCell ref="Q32:Q35"/>
    <mergeCell ref="R32:R35"/>
    <mergeCell ref="X28:X31"/>
    <mergeCell ref="Y28:Y31"/>
    <mergeCell ref="A32:A35"/>
    <mergeCell ref="B32:B35"/>
    <mergeCell ref="C32:C35"/>
    <mergeCell ref="D32:D35"/>
    <mergeCell ref="E32:E35"/>
    <mergeCell ref="J32:J35"/>
    <mergeCell ref="K32:K35"/>
    <mergeCell ref="L32:L35"/>
    <mergeCell ref="R28:R31"/>
    <mergeCell ref="S28:S31"/>
    <mergeCell ref="T28:T31"/>
    <mergeCell ref="U28:U31"/>
    <mergeCell ref="V28:V31"/>
    <mergeCell ref="W28:W31"/>
    <mergeCell ref="L28:L31"/>
    <mergeCell ref="M28:M31"/>
    <mergeCell ref="N28:N31"/>
    <mergeCell ref="Y36:Y39"/>
    <mergeCell ref="N36:N39"/>
    <mergeCell ref="O36:O39"/>
    <mergeCell ref="P36:P39"/>
    <mergeCell ref="Q36:Q39"/>
    <mergeCell ref="R36:R39"/>
    <mergeCell ref="S36:S39"/>
    <mergeCell ref="Y32:Y35"/>
    <mergeCell ref="A36:A39"/>
    <mergeCell ref="B36:B39"/>
    <mergeCell ref="C36:C39"/>
    <mergeCell ref="D36:D39"/>
    <mergeCell ref="E36:E39"/>
    <mergeCell ref="J36:J39"/>
    <mergeCell ref="K36:K39"/>
    <mergeCell ref="L36:L39"/>
    <mergeCell ref="M36:M39"/>
    <mergeCell ref="S32:S35"/>
    <mergeCell ref="T32:T35"/>
    <mergeCell ref="U32:U35"/>
    <mergeCell ref="V32:V35"/>
    <mergeCell ref="W32:W35"/>
    <mergeCell ref="X32:X35"/>
    <mergeCell ref="M32:M35"/>
    <mergeCell ref="E40:E43"/>
    <mergeCell ref="J40:J43"/>
    <mergeCell ref="T36:T39"/>
    <mergeCell ref="U36:U39"/>
    <mergeCell ref="V36:V39"/>
    <mergeCell ref="W36:W39"/>
    <mergeCell ref="X36:X39"/>
    <mergeCell ref="W40:W43"/>
    <mergeCell ref="X40:X43"/>
    <mergeCell ref="Y40:Y43"/>
    <mergeCell ref="A44:H44"/>
    <mergeCell ref="G46:H47"/>
    <mergeCell ref="J46:M46"/>
    <mergeCell ref="N46:U46"/>
    <mergeCell ref="V46:Y46"/>
    <mergeCell ref="A47:F47"/>
    <mergeCell ref="J47:K47"/>
    <mergeCell ref="Q40:Q43"/>
    <mergeCell ref="R40:R43"/>
    <mergeCell ref="S40:S43"/>
    <mergeCell ref="T40:T43"/>
    <mergeCell ref="U40:U43"/>
    <mergeCell ref="V40:V43"/>
    <mergeCell ref="K40:K43"/>
    <mergeCell ref="L40:L43"/>
    <mergeCell ref="M40:M43"/>
    <mergeCell ref="N40:N43"/>
    <mergeCell ref="O40:O43"/>
    <mergeCell ref="P40:P43"/>
    <mergeCell ref="A40:A43"/>
    <mergeCell ref="B40:B43"/>
    <mergeCell ref="C40:C43"/>
    <mergeCell ref="D40:D43"/>
    <mergeCell ref="Y49:Y52"/>
    <mergeCell ref="N49:N52"/>
    <mergeCell ref="O49:O52"/>
    <mergeCell ref="P49:P52"/>
    <mergeCell ref="Q49:Q52"/>
    <mergeCell ref="R49:R52"/>
    <mergeCell ref="S49:S52"/>
    <mergeCell ref="X47:Y47"/>
    <mergeCell ref="A49:A52"/>
    <mergeCell ref="B49:B52"/>
    <mergeCell ref="C49:C52"/>
    <mergeCell ref="D49:D52"/>
    <mergeCell ref="E49:E52"/>
    <mergeCell ref="J49:J52"/>
    <mergeCell ref="K49:K52"/>
    <mergeCell ref="L49:L52"/>
    <mergeCell ref="M49:M52"/>
    <mergeCell ref="L47:M47"/>
    <mergeCell ref="N47:O47"/>
    <mergeCell ref="P47:Q47"/>
    <mergeCell ref="R47:S47"/>
    <mergeCell ref="T47:U47"/>
    <mergeCell ref="V47:W47"/>
    <mergeCell ref="E53:E56"/>
    <mergeCell ref="J53:J56"/>
    <mergeCell ref="T49:T52"/>
    <mergeCell ref="U49:U52"/>
    <mergeCell ref="V49:V52"/>
    <mergeCell ref="W49:W52"/>
    <mergeCell ref="X49:X52"/>
    <mergeCell ref="W53:W56"/>
    <mergeCell ref="X53:X56"/>
    <mergeCell ref="Y53:Y56"/>
    <mergeCell ref="A57:A60"/>
    <mergeCell ref="B57:B60"/>
    <mergeCell ref="C57:C60"/>
    <mergeCell ref="D57:D60"/>
    <mergeCell ref="E57:E60"/>
    <mergeCell ref="J57:J60"/>
    <mergeCell ref="K57:K60"/>
    <mergeCell ref="Q53:Q56"/>
    <mergeCell ref="R53:R56"/>
    <mergeCell ref="S53:S56"/>
    <mergeCell ref="T53:T56"/>
    <mergeCell ref="U53:U56"/>
    <mergeCell ref="V53:V56"/>
    <mergeCell ref="K53:K56"/>
    <mergeCell ref="L53:L56"/>
    <mergeCell ref="M53:M56"/>
    <mergeCell ref="N53:N56"/>
    <mergeCell ref="O53:O56"/>
    <mergeCell ref="P53:P56"/>
    <mergeCell ref="A53:A56"/>
    <mergeCell ref="B53:B56"/>
    <mergeCell ref="C53:C56"/>
    <mergeCell ref="D53:D56"/>
    <mergeCell ref="M57:M60"/>
    <mergeCell ref="N57:N60"/>
    <mergeCell ref="O57:O60"/>
    <mergeCell ref="P57:P60"/>
    <mergeCell ref="Q57:Q60"/>
    <mergeCell ref="N64:O64"/>
    <mergeCell ref="P64:Q64"/>
    <mergeCell ref="R64:S64"/>
    <mergeCell ref="T64:U64"/>
    <mergeCell ref="V64:W64"/>
    <mergeCell ref="W66:W69"/>
    <mergeCell ref="X64:Y64"/>
    <mergeCell ref="X57:X60"/>
    <mergeCell ref="Y57:Y60"/>
    <mergeCell ref="O66:O69"/>
    <mergeCell ref="P66:P69"/>
    <mergeCell ref="A66:A69"/>
    <mergeCell ref="B66:B69"/>
    <mergeCell ref="A61:H61"/>
    <mergeCell ref="G63:H64"/>
    <mergeCell ref="J63:M63"/>
    <mergeCell ref="N63:U63"/>
    <mergeCell ref="V63:Y63"/>
    <mergeCell ref="A64:F64"/>
    <mergeCell ref="J64:K64"/>
    <mergeCell ref="L64:M64"/>
    <mergeCell ref="R57:R60"/>
    <mergeCell ref="S57:S60"/>
    <mergeCell ref="T57:T60"/>
    <mergeCell ref="U57:U60"/>
    <mergeCell ref="V57:V60"/>
    <mergeCell ref="W57:W60"/>
    <mergeCell ref="L57:L60"/>
    <mergeCell ref="X70:X73"/>
    <mergeCell ref="C66:C69"/>
    <mergeCell ref="D66:D69"/>
    <mergeCell ref="E66:E69"/>
    <mergeCell ref="J66:J69"/>
    <mergeCell ref="P70:P73"/>
    <mergeCell ref="Q70:Q73"/>
    <mergeCell ref="Y74:Y77"/>
    <mergeCell ref="S74:S77"/>
    <mergeCell ref="T74:T77"/>
    <mergeCell ref="X66:X69"/>
    <mergeCell ref="Y66:Y69"/>
    <mergeCell ref="S66:S69"/>
    <mergeCell ref="T66:T69"/>
    <mergeCell ref="U66:U69"/>
    <mergeCell ref="V66:V69"/>
    <mergeCell ref="A70:A73"/>
    <mergeCell ref="B70:B73"/>
    <mergeCell ref="C70:C73"/>
    <mergeCell ref="D70:D73"/>
    <mergeCell ref="E70:E73"/>
    <mergeCell ref="J70:J73"/>
    <mergeCell ref="K70:K73"/>
    <mergeCell ref="Q66:Q69"/>
    <mergeCell ref="R66:R69"/>
    <mergeCell ref="K66:K69"/>
    <mergeCell ref="L66:L69"/>
    <mergeCell ref="M66:M69"/>
    <mergeCell ref="N66:N69"/>
    <mergeCell ref="P82:Q82"/>
    <mergeCell ref="R82:S82"/>
    <mergeCell ref="T82:U82"/>
    <mergeCell ref="V82:W82"/>
    <mergeCell ref="X82:Y82"/>
    <mergeCell ref="Y70:Y73"/>
    <mergeCell ref="A74:A77"/>
    <mergeCell ref="B74:B77"/>
    <mergeCell ref="C74:C77"/>
    <mergeCell ref="D74:D77"/>
    <mergeCell ref="E74:E77"/>
    <mergeCell ref="J74:J77"/>
    <mergeCell ref="K74:K77"/>
    <mergeCell ref="L74:L77"/>
    <mergeCell ref="R70:R73"/>
    <mergeCell ref="S70:S73"/>
    <mergeCell ref="T70:T73"/>
    <mergeCell ref="U70:U73"/>
    <mergeCell ref="V70:V73"/>
    <mergeCell ref="W70:W73"/>
    <mergeCell ref="L70:L73"/>
    <mergeCell ref="M70:M73"/>
    <mergeCell ref="N70:N73"/>
    <mergeCell ref="O70:O73"/>
    <mergeCell ref="E84:E87"/>
    <mergeCell ref="O88:O91"/>
    <mergeCell ref="P88:P91"/>
    <mergeCell ref="V84:V87"/>
    <mergeCell ref="W84:W87"/>
    <mergeCell ref="U74:U77"/>
    <mergeCell ref="V74:V77"/>
    <mergeCell ref="W74:W77"/>
    <mergeCell ref="X74:X77"/>
    <mergeCell ref="M74:M77"/>
    <mergeCell ref="N74:N77"/>
    <mergeCell ref="O74:O77"/>
    <mergeCell ref="P74:P77"/>
    <mergeCell ref="Q74:Q77"/>
    <mergeCell ref="R74:R77"/>
    <mergeCell ref="A79:H79"/>
    <mergeCell ref="G81:H82"/>
    <mergeCell ref="J81:M81"/>
    <mergeCell ref="N81:U81"/>
    <mergeCell ref="V81:Y81"/>
    <mergeCell ref="A82:F82"/>
    <mergeCell ref="J82:K82"/>
    <mergeCell ref="L82:M82"/>
    <mergeCell ref="N82:O82"/>
    <mergeCell ref="X84:X87"/>
    <mergeCell ref="Y84:Y87"/>
    <mergeCell ref="A88:A91"/>
    <mergeCell ref="B88:B91"/>
    <mergeCell ref="C88:C91"/>
    <mergeCell ref="D88:D91"/>
    <mergeCell ref="E88:E91"/>
    <mergeCell ref="J88:J91"/>
    <mergeCell ref="P84:P87"/>
    <mergeCell ref="Q84:Q87"/>
    <mergeCell ref="R84:R87"/>
    <mergeCell ref="S84:S87"/>
    <mergeCell ref="T84:T87"/>
    <mergeCell ref="U84:U87"/>
    <mergeCell ref="J84:J87"/>
    <mergeCell ref="K84:K87"/>
    <mergeCell ref="L84:L87"/>
    <mergeCell ref="M84:M87"/>
    <mergeCell ref="N84:N87"/>
    <mergeCell ref="O84:O87"/>
    <mergeCell ref="A84:A87"/>
    <mergeCell ref="B84:B87"/>
    <mergeCell ref="C84:C87"/>
    <mergeCell ref="D84:D87"/>
    <mergeCell ref="N92:N95"/>
    <mergeCell ref="O92:O95"/>
    <mergeCell ref="P92:P95"/>
    <mergeCell ref="Q92:Q95"/>
    <mergeCell ref="W88:W91"/>
    <mergeCell ref="X88:X91"/>
    <mergeCell ref="Y88:Y91"/>
    <mergeCell ref="A92:A95"/>
    <mergeCell ref="B92:B95"/>
    <mergeCell ref="C92:C95"/>
    <mergeCell ref="D92:D95"/>
    <mergeCell ref="E92:E95"/>
    <mergeCell ref="J92:J95"/>
    <mergeCell ref="K92:K95"/>
    <mergeCell ref="Q88:Q91"/>
    <mergeCell ref="R88:R91"/>
    <mergeCell ref="S88:S91"/>
    <mergeCell ref="T88:T91"/>
    <mergeCell ref="U88:U91"/>
    <mergeCell ref="V88:V91"/>
    <mergeCell ref="K88:K91"/>
    <mergeCell ref="L88:L91"/>
    <mergeCell ref="M88:M91"/>
    <mergeCell ref="N88:N91"/>
    <mergeCell ref="N99:O99"/>
    <mergeCell ref="P99:Q99"/>
    <mergeCell ref="R99:S99"/>
    <mergeCell ref="T99:U99"/>
    <mergeCell ref="V99:W99"/>
    <mergeCell ref="X99:Y99"/>
    <mergeCell ref="X92:X95"/>
    <mergeCell ref="Y92:Y95"/>
    <mergeCell ref="A96:H96"/>
    <mergeCell ref="G98:H99"/>
    <mergeCell ref="J98:M98"/>
    <mergeCell ref="N98:U98"/>
    <mergeCell ref="V98:Y98"/>
    <mergeCell ref="A99:F99"/>
    <mergeCell ref="J99:K99"/>
    <mergeCell ref="L99:M99"/>
    <mergeCell ref="R92:R95"/>
    <mergeCell ref="S92:S95"/>
    <mergeCell ref="T92:T95"/>
    <mergeCell ref="U92:U95"/>
    <mergeCell ref="V92:V95"/>
    <mergeCell ref="W92:W95"/>
    <mergeCell ref="L92:L95"/>
    <mergeCell ref="M92:M95"/>
    <mergeCell ref="W101:W104"/>
    <mergeCell ref="X101:X104"/>
    <mergeCell ref="Y101:Y104"/>
    <mergeCell ref="A105:H105"/>
    <mergeCell ref="Q101:Q104"/>
    <mergeCell ref="R101:R104"/>
    <mergeCell ref="S101:S104"/>
    <mergeCell ref="T101:T104"/>
    <mergeCell ref="U101:U104"/>
    <mergeCell ref="V101:V104"/>
    <mergeCell ref="K101:K104"/>
    <mergeCell ref="L101:L104"/>
    <mergeCell ref="M101:M104"/>
    <mergeCell ref="N101:N104"/>
    <mergeCell ref="O101:O104"/>
    <mergeCell ref="P101:P104"/>
    <mergeCell ref="A101:A104"/>
    <mergeCell ref="B101:B104"/>
    <mergeCell ref="C101:C104"/>
    <mergeCell ref="D101:D104"/>
    <mergeCell ref="E101:E104"/>
    <mergeCell ref="J101:J104"/>
  </mergeCells>
  <pageMargins left="0.7" right="0.7" top="0.75" bottom="0.75" header="0.3" footer="0.3"/>
  <pageSetup orientation="portrait" horizontalDpi="300" verticalDpi="3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03"/>
  <sheetViews>
    <sheetView zoomScale="80" zoomScaleNormal="80" workbookViewId="0">
      <selection activeCell="I5" sqref="I5:K5"/>
    </sheetView>
  </sheetViews>
  <sheetFormatPr defaultRowHeight="14.5" x14ac:dyDescent="0.35"/>
  <cols>
    <col min="1" max="1" width="6.453125" customWidth="1"/>
    <col min="2" max="2" width="10.1796875" customWidth="1"/>
    <col min="4" max="4" width="12.453125" customWidth="1"/>
    <col min="5" max="5" width="4.7265625" customWidth="1"/>
    <col min="6" max="6" width="17.54296875" customWidth="1"/>
    <col min="7" max="7" width="15.1796875" customWidth="1"/>
    <col min="8" max="10" width="22.81640625" customWidth="1"/>
    <col min="11" max="11" width="11.7265625" customWidth="1"/>
    <col min="12" max="12" width="12.54296875" customWidth="1"/>
    <col min="13" max="13" width="12.81640625" customWidth="1"/>
    <col min="14" max="14" width="12.54296875" customWidth="1"/>
    <col min="15" max="15" width="12" customWidth="1"/>
    <col min="16" max="16" width="13.26953125" customWidth="1"/>
    <col min="17" max="17" width="14" customWidth="1"/>
    <col min="18" max="19" width="12.54296875" customWidth="1"/>
    <col min="20" max="20" width="11.81640625" customWidth="1"/>
    <col min="21" max="21" width="12.26953125" customWidth="1"/>
    <col min="22" max="22" width="10.7265625" customWidth="1"/>
    <col min="23" max="23" width="12" customWidth="1"/>
    <col min="24" max="24" width="10.7265625" customWidth="1"/>
    <col min="25" max="25" width="12.1796875" customWidth="1"/>
    <col min="26" max="26" width="11.54296875" customWidth="1"/>
    <col min="27" max="27" width="10.81640625" customWidth="1"/>
    <col min="28" max="28" width="11.26953125" customWidth="1"/>
    <col min="29" max="29" width="12.54296875" customWidth="1"/>
    <col min="30" max="30" width="13.1796875" customWidth="1"/>
    <col min="31" max="31" width="11.26953125" customWidth="1"/>
    <col min="32" max="32" width="13.7265625" customWidth="1"/>
    <col min="33" max="33" width="11.54296875" customWidth="1"/>
    <col min="34" max="34" width="11" customWidth="1"/>
  </cols>
  <sheetData>
    <row r="1" spans="1:21" ht="18.5" x14ac:dyDescent="0.35">
      <c r="A1" s="27" t="s">
        <v>76</v>
      </c>
    </row>
    <row r="3" spans="1:21" ht="15.65" customHeight="1" x14ac:dyDescent="0.35">
      <c r="B3" s="740" t="s">
        <v>82</v>
      </c>
      <c r="C3" s="741"/>
      <c r="D3" s="741"/>
      <c r="E3" s="741"/>
      <c r="F3" s="741"/>
      <c r="G3" s="742"/>
      <c r="H3" s="126"/>
      <c r="I3" s="481" t="s">
        <v>66</v>
      </c>
      <c r="J3" s="481"/>
      <c r="K3" s="481"/>
      <c r="L3" s="119"/>
      <c r="M3" s="122"/>
      <c r="N3" s="122"/>
      <c r="O3" s="122"/>
    </row>
    <row r="4" spans="1:21" x14ac:dyDescent="0.35">
      <c r="B4" s="728" t="s">
        <v>77</v>
      </c>
      <c r="C4" s="729"/>
      <c r="D4" s="729"/>
      <c r="E4" s="729"/>
      <c r="F4" s="729"/>
      <c r="G4" s="730"/>
      <c r="H4" s="30"/>
      <c r="I4" s="728" t="s">
        <v>68</v>
      </c>
      <c r="J4" s="729"/>
      <c r="K4" s="730"/>
      <c r="L4" s="120"/>
      <c r="M4" s="128"/>
      <c r="N4" s="128"/>
      <c r="O4" s="128"/>
    </row>
    <row r="5" spans="1:21" ht="91.5" customHeight="1" x14ac:dyDescent="0.35">
      <c r="B5" s="617" t="s">
        <v>78</v>
      </c>
      <c r="C5" s="618"/>
      <c r="D5" s="618"/>
      <c r="E5" s="618"/>
      <c r="F5" s="618"/>
      <c r="G5" s="619"/>
      <c r="H5" s="32"/>
      <c r="I5" s="617" t="s">
        <v>392</v>
      </c>
      <c r="J5" s="618"/>
      <c r="K5" s="619"/>
      <c r="L5" s="100"/>
      <c r="M5" s="101"/>
      <c r="N5" s="101"/>
      <c r="O5" s="101"/>
    </row>
    <row r="6" spans="1:21" x14ac:dyDescent="0.35">
      <c r="B6" s="734"/>
      <c r="C6" s="735"/>
      <c r="D6" s="735"/>
      <c r="E6" s="735"/>
      <c r="F6" s="735"/>
      <c r="G6" s="736"/>
      <c r="H6" s="32"/>
      <c r="I6" s="734"/>
      <c r="J6" s="735"/>
      <c r="K6" s="736"/>
      <c r="L6" s="100"/>
      <c r="M6" s="101"/>
      <c r="N6" s="101"/>
      <c r="O6" s="101"/>
    </row>
    <row r="7" spans="1:21" ht="15.65" customHeight="1" x14ac:dyDescent="0.35">
      <c r="B7" s="737" t="s">
        <v>335</v>
      </c>
      <c r="C7" s="738"/>
      <c r="D7" s="738"/>
      <c r="E7" s="738"/>
      <c r="F7" s="738"/>
      <c r="G7" s="739"/>
      <c r="H7" s="127"/>
      <c r="I7" s="737" t="s">
        <v>375</v>
      </c>
      <c r="J7" s="738"/>
      <c r="K7" s="739"/>
      <c r="L7" s="129"/>
      <c r="M7" s="130"/>
      <c r="N7" s="130"/>
      <c r="O7" s="130"/>
    </row>
    <row r="8" spans="1:21" x14ac:dyDescent="0.35">
      <c r="B8" s="728" t="s">
        <v>79</v>
      </c>
      <c r="C8" s="729"/>
      <c r="D8" s="729"/>
      <c r="E8" s="729"/>
      <c r="F8" s="729"/>
      <c r="G8" s="730"/>
      <c r="H8" s="30"/>
      <c r="I8" s="728" t="s">
        <v>67</v>
      </c>
      <c r="J8" s="729"/>
      <c r="K8" s="730"/>
      <c r="L8" s="120"/>
      <c r="M8" s="128"/>
      <c r="N8" s="128"/>
      <c r="O8" s="128"/>
    </row>
    <row r="9" spans="1:21" ht="78" customHeight="1" x14ac:dyDescent="0.35">
      <c r="B9" s="731" t="s">
        <v>336</v>
      </c>
      <c r="C9" s="732"/>
      <c r="D9" s="732"/>
      <c r="E9" s="732"/>
      <c r="F9" s="732"/>
      <c r="G9" s="733"/>
      <c r="H9" s="118"/>
      <c r="I9" s="617" t="s">
        <v>337</v>
      </c>
      <c r="J9" s="618"/>
      <c r="K9" s="619"/>
      <c r="L9" s="100"/>
      <c r="M9" s="101"/>
      <c r="N9" s="101"/>
      <c r="O9" s="101"/>
    </row>
    <row r="11" spans="1:21" ht="15.5" x14ac:dyDescent="0.35">
      <c r="A11" s="724" t="s">
        <v>27</v>
      </c>
      <c r="B11" s="725"/>
      <c r="C11" s="725"/>
      <c r="D11" s="725"/>
      <c r="E11" s="725"/>
      <c r="F11" s="725"/>
      <c r="G11" s="725"/>
      <c r="H11" s="725"/>
      <c r="I11" s="725"/>
      <c r="J11" s="725"/>
      <c r="K11" s="725"/>
      <c r="L11" s="725"/>
      <c r="M11" s="725"/>
      <c r="N11" s="725"/>
      <c r="O11" s="725"/>
      <c r="P11" s="725"/>
      <c r="Q11" s="725"/>
      <c r="R11" s="725"/>
      <c r="S11" s="725"/>
      <c r="T11" s="725"/>
      <c r="U11" s="726"/>
    </row>
    <row r="12" spans="1:21" x14ac:dyDescent="0.35">
      <c r="A12" s="727" t="s">
        <v>70</v>
      </c>
      <c r="B12" s="727"/>
      <c r="C12" s="727"/>
      <c r="D12" s="727"/>
      <c r="E12" s="727"/>
      <c r="F12" s="727"/>
      <c r="G12" s="727"/>
      <c r="H12" s="727"/>
      <c r="I12" s="727"/>
      <c r="J12" s="727"/>
      <c r="K12" s="727"/>
      <c r="L12" s="727"/>
      <c r="M12" s="727"/>
      <c r="N12" s="727"/>
      <c r="O12" s="727"/>
      <c r="P12" s="727"/>
      <c r="Q12" s="727"/>
      <c r="R12" s="461"/>
      <c r="S12" s="461"/>
      <c r="T12" s="461"/>
      <c r="U12" s="461"/>
    </row>
    <row r="13" spans="1:21" ht="35.5" customHeight="1" x14ac:dyDescent="0.35">
      <c r="A13" s="727" t="s">
        <v>338</v>
      </c>
      <c r="B13" s="727"/>
      <c r="C13" s="727"/>
      <c r="D13" s="727"/>
      <c r="E13" s="727"/>
      <c r="F13" s="727"/>
      <c r="G13" s="727"/>
      <c r="H13" s="727"/>
      <c r="I13" s="727"/>
      <c r="J13" s="727"/>
      <c r="K13" s="727"/>
      <c r="L13" s="727"/>
      <c r="M13" s="727"/>
      <c r="N13" s="727"/>
      <c r="O13" s="727"/>
      <c r="P13" s="727"/>
      <c r="Q13" s="727"/>
      <c r="R13" s="727"/>
      <c r="S13" s="727"/>
      <c r="T13" s="727"/>
      <c r="U13" s="727"/>
    </row>
    <row r="14" spans="1:21" ht="32.25" customHeight="1" x14ac:dyDescent="0.35">
      <c r="A14" s="743" t="s">
        <v>339</v>
      </c>
      <c r="B14" s="743"/>
      <c r="C14" s="743"/>
      <c r="D14" s="743"/>
      <c r="E14" s="743"/>
      <c r="F14" s="743"/>
      <c r="G14" s="743"/>
      <c r="H14" s="743"/>
      <c r="I14" s="743"/>
      <c r="J14" s="743"/>
      <c r="K14" s="743"/>
      <c r="L14" s="743"/>
      <c r="M14" s="743"/>
      <c r="N14" s="743"/>
      <c r="O14" s="743"/>
      <c r="P14" s="743"/>
      <c r="Q14" s="743"/>
      <c r="R14" s="743"/>
      <c r="S14" s="743"/>
      <c r="T14" s="743"/>
      <c r="U14" s="743"/>
    </row>
    <row r="15" spans="1:21" ht="33" customHeight="1" x14ac:dyDescent="0.35">
      <c r="A15" s="743" t="s">
        <v>304</v>
      </c>
      <c r="B15" s="743"/>
      <c r="C15" s="743"/>
      <c r="D15" s="743"/>
      <c r="E15" s="743"/>
      <c r="F15" s="743"/>
      <c r="G15" s="743"/>
      <c r="H15" s="743"/>
      <c r="I15" s="743"/>
      <c r="J15" s="743"/>
      <c r="K15" s="743"/>
      <c r="L15" s="743"/>
      <c r="M15" s="743"/>
      <c r="N15" s="743"/>
      <c r="O15" s="743"/>
      <c r="P15" s="743"/>
      <c r="Q15" s="743"/>
      <c r="R15" s="743"/>
      <c r="S15" s="743"/>
      <c r="T15" s="743"/>
      <c r="U15" s="743"/>
    </row>
    <row r="16" spans="1:21" s="406" customFormat="1" ht="18.649999999999999" customHeight="1" x14ac:dyDescent="0.35">
      <c r="A16" s="747" t="s">
        <v>291</v>
      </c>
      <c r="B16" s="747"/>
      <c r="C16" s="747"/>
      <c r="D16" s="747"/>
      <c r="E16" s="747"/>
      <c r="F16" s="747"/>
      <c r="G16" s="747"/>
      <c r="H16" s="747"/>
      <c r="I16" s="747"/>
      <c r="J16" s="747"/>
      <c r="K16" s="747"/>
      <c r="L16" s="747"/>
      <c r="M16" s="747"/>
      <c r="N16" s="747"/>
      <c r="O16" s="747"/>
      <c r="P16" s="747"/>
      <c r="Q16" s="747"/>
      <c r="R16" s="747"/>
      <c r="S16" s="747"/>
      <c r="T16" s="747"/>
      <c r="U16" s="747"/>
    </row>
    <row r="17" spans="1:34" s="406" customFormat="1" ht="30.75" customHeight="1" x14ac:dyDescent="0.35">
      <c r="A17" s="743" t="s">
        <v>305</v>
      </c>
      <c r="B17" s="747"/>
      <c r="C17" s="747"/>
      <c r="D17" s="747"/>
      <c r="E17" s="747"/>
      <c r="F17" s="747"/>
      <c r="G17" s="747"/>
      <c r="H17" s="747"/>
      <c r="I17" s="747"/>
      <c r="J17" s="747"/>
      <c r="K17" s="747"/>
      <c r="L17" s="747"/>
      <c r="M17" s="747"/>
      <c r="N17" s="747"/>
      <c r="O17" s="747"/>
      <c r="P17" s="747"/>
      <c r="Q17" s="747"/>
      <c r="R17" s="747"/>
      <c r="S17" s="747"/>
      <c r="T17" s="747"/>
      <c r="U17" s="747"/>
    </row>
    <row r="19" spans="1:34" x14ac:dyDescent="0.35">
      <c r="A19" s="531" t="s">
        <v>31</v>
      </c>
      <c r="B19" s="532"/>
      <c r="C19" s="532"/>
      <c r="D19" s="532"/>
      <c r="E19" s="532"/>
      <c r="F19" s="533"/>
      <c r="G19" s="125"/>
      <c r="H19" s="744" t="s">
        <v>340</v>
      </c>
      <c r="I19" s="746" t="s">
        <v>341</v>
      </c>
      <c r="J19" s="744" t="s">
        <v>341</v>
      </c>
      <c r="K19" s="537" t="s">
        <v>124</v>
      </c>
      <c r="L19" s="538"/>
      <c r="M19" s="538"/>
      <c r="N19" s="538"/>
      <c r="O19" s="538"/>
      <c r="P19" s="538"/>
      <c r="Q19" s="560" t="s">
        <v>322</v>
      </c>
      <c r="R19" s="538"/>
      <c r="S19" s="538"/>
      <c r="T19" s="538"/>
      <c r="U19" s="538"/>
      <c r="V19" s="538"/>
      <c r="W19" s="538"/>
      <c r="X19" s="538"/>
      <c r="Y19" s="538"/>
      <c r="Z19" s="538"/>
      <c r="AA19" s="538"/>
      <c r="AB19" s="561"/>
      <c r="AC19" s="538" t="s">
        <v>323</v>
      </c>
      <c r="AD19" s="538"/>
      <c r="AE19" s="538"/>
      <c r="AF19" s="538"/>
      <c r="AG19" s="538"/>
      <c r="AH19" s="648"/>
    </row>
    <row r="20" spans="1:34" ht="26.5" customHeight="1" x14ac:dyDescent="0.35">
      <c r="A20" s="534" t="s">
        <v>32</v>
      </c>
      <c r="B20" s="535"/>
      <c r="C20" s="535"/>
      <c r="D20" s="535"/>
      <c r="E20" s="535"/>
      <c r="F20" s="536"/>
      <c r="G20" s="124"/>
      <c r="H20" s="745"/>
      <c r="I20" s="591"/>
      <c r="J20" s="745"/>
      <c r="K20" s="649" t="s">
        <v>0</v>
      </c>
      <c r="L20" s="650"/>
      <c r="M20" s="593"/>
      <c r="N20" s="527" t="s">
        <v>16</v>
      </c>
      <c r="O20" s="651"/>
      <c r="P20" s="651"/>
      <c r="Q20" s="652" t="s">
        <v>1</v>
      </c>
      <c r="R20" s="653"/>
      <c r="S20" s="654"/>
      <c r="T20" s="655" t="s">
        <v>2</v>
      </c>
      <c r="U20" s="656"/>
      <c r="V20" s="657"/>
      <c r="W20" s="658" t="s">
        <v>3</v>
      </c>
      <c r="X20" s="659"/>
      <c r="Y20" s="660"/>
      <c r="Z20" s="512" t="s">
        <v>4</v>
      </c>
      <c r="AA20" s="632"/>
      <c r="AB20" s="513"/>
      <c r="AC20" s="633" t="s">
        <v>17</v>
      </c>
      <c r="AD20" s="634"/>
      <c r="AE20" s="634"/>
      <c r="AF20" s="635" t="s">
        <v>18</v>
      </c>
      <c r="AG20" s="635"/>
      <c r="AH20" s="635"/>
    </row>
    <row r="21" spans="1:34" ht="188.5" x14ac:dyDescent="0.35">
      <c r="A21" s="46" t="s">
        <v>28</v>
      </c>
      <c r="B21" s="46" t="s">
        <v>5</v>
      </c>
      <c r="C21" s="46" t="s">
        <v>6</v>
      </c>
      <c r="D21" s="47" t="s">
        <v>7</v>
      </c>
      <c r="E21" s="46" t="s">
        <v>8</v>
      </c>
      <c r="F21" s="46" t="s">
        <v>9</v>
      </c>
      <c r="G21" s="1" t="s">
        <v>89</v>
      </c>
      <c r="H21" s="19" t="s">
        <v>342</v>
      </c>
      <c r="I21" s="19" t="s">
        <v>343</v>
      </c>
      <c r="J21" s="19" t="s">
        <v>344</v>
      </c>
      <c r="K21" s="7" t="s">
        <v>14</v>
      </c>
      <c r="L21" s="8" t="s">
        <v>114</v>
      </c>
      <c r="M21" s="8" t="s">
        <v>115</v>
      </c>
      <c r="N21" s="9" t="s">
        <v>14</v>
      </c>
      <c r="O21" s="10" t="s">
        <v>114</v>
      </c>
      <c r="P21" s="351" t="s">
        <v>116</v>
      </c>
      <c r="Q21" s="355" t="s">
        <v>14</v>
      </c>
      <c r="R21" s="11" t="s">
        <v>114</v>
      </c>
      <c r="S21" s="11" t="s">
        <v>116</v>
      </c>
      <c r="T21" s="12" t="s">
        <v>14</v>
      </c>
      <c r="U21" s="13" t="s">
        <v>114</v>
      </c>
      <c r="V21" s="13" t="s">
        <v>116</v>
      </c>
      <c r="W21" s="14" t="s">
        <v>14</v>
      </c>
      <c r="X21" s="15" t="s">
        <v>114</v>
      </c>
      <c r="Y21" s="15" t="s">
        <v>116</v>
      </c>
      <c r="Z21" s="21" t="s">
        <v>14</v>
      </c>
      <c r="AA21" s="22" t="s">
        <v>114</v>
      </c>
      <c r="AB21" s="356" t="s">
        <v>116</v>
      </c>
      <c r="AC21" s="353" t="s">
        <v>14</v>
      </c>
      <c r="AD21" s="16" t="s">
        <v>114</v>
      </c>
      <c r="AE21" s="16" t="s">
        <v>116</v>
      </c>
      <c r="AF21" s="17" t="s">
        <v>14</v>
      </c>
      <c r="AG21" s="18" t="s">
        <v>114</v>
      </c>
      <c r="AH21" s="18" t="s">
        <v>116</v>
      </c>
    </row>
    <row r="22" spans="1:34" ht="29" x14ac:dyDescent="0.35">
      <c r="A22" s="543">
        <v>1.1000000000000001</v>
      </c>
      <c r="B22" s="553" t="s">
        <v>29</v>
      </c>
      <c r="C22" s="553" t="s">
        <v>30</v>
      </c>
      <c r="D22" s="556">
        <v>23114</v>
      </c>
      <c r="E22" s="553" t="s">
        <v>22</v>
      </c>
      <c r="F22" s="5" t="s">
        <v>1</v>
      </c>
      <c r="G22" s="6" t="s">
        <v>185</v>
      </c>
      <c r="H22" s="4" t="s">
        <v>188</v>
      </c>
      <c r="I22" s="4" t="s">
        <v>19</v>
      </c>
      <c r="J22" s="4" t="s">
        <v>188</v>
      </c>
      <c r="K22" s="496">
        <v>1</v>
      </c>
      <c r="L22" s="496">
        <v>0</v>
      </c>
      <c r="M22" s="496">
        <v>0</v>
      </c>
      <c r="N22" s="498">
        <v>1</v>
      </c>
      <c r="O22" s="498">
        <v>0</v>
      </c>
      <c r="P22" s="500">
        <v>0</v>
      </c>
      <c r="Q22" s="502">
        <v>1</v>
      </c>
      <c r="R22" s="504">
        <v>0</v>
      </c>
      <c r="S22" s="504">
        <v>0</v>
      </c>
      <c r="T22" s="484">
        <v>1</v>
      </c>
      <c r="U22" s="484">
        <v>0</v>
      </c>
      <c r="V22" s="484">
        <v>0</v>
      </c>
      <c r="W22" s="486">
        <v>1</v>
      </c>
      <c r="X22" s="486">
        <v>0</v>
      </c>
      <c r="Y22" s="486">
        <v>0</v>
      </c>
      <c r="Z22" s="488">
        <v>1</v>
      </c>
      <c r="AA22" s="624">
        <v>0</v>
      </c>
      <c r="AB22" s="514">
        <v>0</v>
      </c>
      <c r="AC22" s="628">
        <v>1</v>
      </c>
      <c r="AD22" s="630">
        <v>0</v>
      </c>
      <c r="AE22" s="630">
        <v>0</v>
      </c>
      <c r="AF22" s="661">
        <v>1</v>
      </c>
      <c r="AG22" s="661">
        <v>0</v>
      </c>
      <c r="AH22" s="661">
        <v>0</v>
      </c>
    </row>
    <row r="23" spans="1:34" ht="29" x14ac:dyDescent="0.35">
      <c r="A23" s="544"/>
      <c r="B23" s="554"/>
      <c r="C23" s="554"/>
      <c r="D23" s="557"/>
      <c r="E23" s="554"/>
      <c r="F23" s="5" t="s">
        <v>2</v>
      </c>
      <c r="G23" s="6" t="s">
        <v>185</v>
      </c>
      <c r="H23" s="4" t="s">
        <v>188</v>
      </c>
      <c r="I23" s="4" t="s">
        <v>59</v>
      </c>
      <c r="J23" s="4" t="s">
        <v>188</v>
      </c>
      <c r="K23" s="496"/>
      <c r="L23" s="496"/>
      <c r="M23" s="496"/>
      <c r="N23" s="498"/>
      <c r="O23" s="498"/>
      <c r="P23" s="500"/>
      <c r="Q23" s="502"/>
      <c r="R23" s="504"/>
      <c r="S23" s="504"/>
      <c r="T23" s="484"/>
      <c r="U23" s="484"/>
      <c r="V23" s="484"/>
      <c r="W23" s="486"/>
      <c r="X23" s="486"/>
      <c r="Y23" s="486"/>
      <c r="Z23" s="489"/>
      <c r="AA23" s="625"/>
      <c r="AB23" s="515"/>
      <c r="AC23" s="628"/>
      <c r="AD23" s="630"/>
      <c r="AE23" s="630"/>
      <c r="AF23" s="661"/>
      <c r="AG23" s="661"/>
      <c r="AH23" s="661"/>
    </row>
    <row r="24" spans="1:34" ht="29" x14ac:dyDescent="0.35">
      <c r="A24" s="544"/>
      <c r="B24" s="554"/>
      <c r="C24" s="554"/>
      <c r="D24" s="557"/>
      <c r="E24" s="554"/>
      <c r="F24" s="5" t="s">
        <v>3</v>
      </c>
      <c r="G24" s="6" t="s">
        <v>185</v>
      </c>
      <c r="H24" s="4" t="s">
        <v>188</v>
      </c>
      <c r="I24" s="4" t="s">
        <v>59</v>
      </c>
      <c r="J24" s="4" t="s">
        <v>188</v>
      </c>
      <c r="K24" s="496"/>
      <c r="L24" s="496"/>
      <c r="M24" s="496"/>
      <c r="N24" s="498"/>
      <c r="O24" s="498"/>
      <c r="P24" s="500"/>
      <c r="Q24" s="502"/>
      <c r="R24" s="504"/>
      <c r="S24" s="504"/>
      <c r="T24" s="484"/>
      <c r="U24" s="484"/>
      <c r="V24" s="484"/>
      <c r="W24" s="486"/>
      <c r="X24" s="486"/>
      <c r="Y24" s="486"/>
      <c r="Z24" s="489"/>
      <c r="AA24" s="625"/>
      <c r="AB24" s="515"/>
      <c r="AC24" s="628"/>
      <c r="AD24" s="630"/>
      <c r="AE24" s="630"/>
      <c r="AF24" s="661"/>
      <c r="AG24" s="661"/>
      <c r="AH24" s="661"/>
    </row>
    <row r="25" spans="1:34" ht="29.5" thickBot="1" x14ac:dyDescent="0.4">
      <c r="A25" s="545"/>
      <c r="B25" s="555"/>
      <c r="C25" s="555"/>
      <c r="D25" s="558"/>
      <c r="E25" s="555"/>
      <c r="F25" s="24" t="s">
        <v>4</v>
      </c>
      <c r="G25" s="298" t="s">
        <v>185</v>
      </c>
      <c r="H25" s="38" t="s">
        <v>188</v>
      </c>
      <c r="I25" s="38" t="s">
        <v>59</v>
      </c>
      <c r="J25" s="38" t="s">
        <v>188</v>
      </c>
      <c r="K25" s="497"/>
      <c r="L25" s="497"/>
      <c r="M25" s="497"/>
      <c r="N25" s="499"/>
      <c r="O25" s="499"/>
      <c r="P25" s="501"/>
      <c r="Q25" s="503"/>
      <c r="R25" s="505"/>
      <c r="S25" s="505"/>
      <c r="T25" s="485"/>
      <c r="U25" s="485"/>
      <c r="V25" s="485"/>
      <c r="W25" s="487"/>
      <c r="X25" s="487"/>
      <c r="Y25" s="487"/>
      <c r="Z25" s="490"/>
      <c r="AA25" s="671"/>
      <c r="AB25" s="516"/>
      <c r="AC25" s="667"/>
      <c r="AD25" s="668"/>
      <c r="AE25" s="668"/>
      <c r="AF25" s="670"/>
      <c r="AG25" s="670"/>
      <c r="AH25" s="670"/>
    </row>
    <row r="26" spans="1:34" ht="29" x14ac:dyDescent="0.35">
      <c r="A26" s="546">
        <v>1.2</v>
      </c>
      <c r="B26" s="506" t="s">
        <v>20</v>
      </c>
      <c r="C26" s="506" t="s">
        <v>21</v>
      </c>
      <c r="D26" s="509">
        <v>36648</v>
      </c>
      <c r="E26" s="506" t="s">
        <v>22</v>
      </c>
      <c r="F26" s="43" t="s">
        <v>1</v>
      </c>
      <c r="G26" s="297" t="s">
        <v>185</v>
      </c>
      <c r="H26" s="51" t="s">
        <v>188</v>
      </c>
      <c r="I26" s="51" t="s">
        <v>59</v>
      </c>
      <c r="J26" s="51" t="s">
        <v>188</v>
      </c>
      <c r="K26" s="496">
        <v>1</v>
      </c>
      <c r="L26" s="496">
        <v>0</v>
      </c>
      <c r="M26" s="496">
        <v>0</v>
      </c>
      <c r="N26" s="498">
        <v>1</v>
      </c>
      <c r="O26" s="498">
        <v>0</v>
      </c>
      <c r="P26" s="500">
        <v>0</v>
      </c>
      <c r="Q26" s="502">
        <v>1</v>
      </c>
      <c r="R26" s="504">
        <v>0</v>
      </c>
      <c r="S26" s="504">
        <v>0</v>
      </c>
      <c r="T26" s="484">
        <v>1</v>
      </c>
      <c r="U26" s="484">
        <v>0</v>
      </c>
      <c r="V26" s="484">
        <v>0</v>
      </c>
      <c r="W26" s="486">
        <v>1</v>
      </c>
      <c r="X26" s="486">
        <v>0</v>
      </c>
      <c r="Y26" s="486">
        <v>0</v>
      </c>
      <c r="Z26" s="488">
        <v>1</v>
      </c>
      <c r="AA26" s="488">
        <v>0</v>
      </c>
      <c r="AB26" s="491">
        <v>0</v>
      </c>
      <c r="AC26" s="628">
        <v>1</v>
      </c>
      <c r="AD26" s="630">
        <v>0</v>
      </c>
      <c r="AE26" s="630">
        <v>0</v>
      </c>
      <c r="AF26" s="661">
        <v>1</v>
      </c>
      <c r="AG26" s="661">
        <v>0</v>
      </c>
      <c r="AH26" s="661">
        <v>0</v>
      </c>
    </row>
    <row r="27" spans="1:34" ht="29" x14ac:dyDescent="0.35">
      <c r="A27" s="544"/>
      <c r="B27" s="507"/>
      <c r="C27" s="507"/>
      <c r="D27" s="510"/>
      <c r="E27" s="507"/>
      <c r="F27" s="5" t="s">
        <v>2</v>
      </c>
      <c r="G27" s="6" t="s">
        <v>185</v>
      </c>
      <c r="H27" s="4" t="s">
        <v>188</v>
      </c>
      <c r="I27" s="4" t="s">
        <v>59</v>
      </c>
      <c r="J27" s="4" t="s">
        <v>188</v>
      </c>
      <c r="K27" s="496"/>
      <c r="L27" s="496"/>
      <c r="M27" s="496"/>
      <c r="N27" s="498"/>
      <c r="O27" s="498"/>
      <c r="P27" s="500"/>
      <c r="Q27" s="502"/>
      <c r="R27" s="504"/>
      <c r="S27" s="504"/>
      <c r="T27" s="484"/>
      <c r="U27" s="484"/>
      <c r="V27" s="484"/>
      <c r="W27" s="486"/>
      <c r="X27" s="486"/>
      <c r="Y27" s="486"/>
      <c r="Z27" s="489"/>
      <c r="AA27" s="489"/>
      <c r="AB27" s="492"/>
      <c r="AC27" s="628"/>
      <c r="AD27" s="630"/>
      <c r="AE27" s="630"/>
      <c r="AF27" s="661"/>
      <c r="AG27" s="661"/>
      <c r="AH27" s="661"/>
    </row>
    <row r="28" spans="1:34" ht="29" x14ac:dyDescent="0.35">
      <c r="A28" s="544"/>
      <c r="B28" s="507"/>
      <c r="C28" s="507"/>
      <c r="D28" s="510"/>
      <c r="E28" s="507"/>
      <c r="F28" s="5" t="s">
        <v>3</v>
      </c>
      <c r="G28" s="6" t="s">
        <v>185</v>
      </c>
      <c r="H28" s="4" t="s">
        <v>188</v>
      </c>
      <c r="I28" s="4" t="s">
        <v>59</v>
      </c>
      <c r="J28" s="4" t="s">
        <v>188</v>
      </c>
      <c r="K28" s="496"/>
      <c r="L28" s="496"/>
      <c r="M28" s="496"/>
      <c r="N28" s="498"/>
      <c r="O28" s="498"/>
      <c r="P28" s="500"/>
      <c r="Q28" s="502"/>
      <c r="R28" s="504"/>
      <c r="S28" s="504"/>
      <c r="T28" s="484"/>
      <c r="U28" s="484"/>
      <c r="V28" s="484"/>
      <c r="W28" s="486"/>
      <c r="X28" s="486"/>
      <c r="Y28" s="486"/>
      <c r="Z28" s="489"/>
      <c r="AA28" s="489"/>
      <c r="AB28" s="492"/>
      <c r="AC28" s="628"/>
      <c r="AD28" s="630"/>
      <c r="AE28" s="630"/>
      <c r="AF28" s="661"/>
      <c r="AG28" s="661"/>
      <c r="AH28" s="661"/>
    </row>
    <row r="29" spans="1:34" ht="29.5" thickBot="1" x14ac:dyDescent="0.4">
      <c r="A29" s="545"/>
      <c r="B29" s="508"/>
      <c r="C29" s="508"/>
      <c r="D29" s="511"/>
      <c r="E29" s="508"/>
      <c r="F29" s="24" t="s">
        <v>4</v>
      </c>
      <c r="G29" s="298" t="s">
        <v>185</v>
      </c>
      <c r="H29" s="38" t="s">
        <v>188</v>
      </c>
      <c r="I29" s="38" t="s">
        <v>59</v>
      </c>
      <c r="J29" s="38" t="s">
        <v>188</v>
      </c>
      <c r="K29" s="497"/>
      <c r="L29" s="497"/>
      <c r="M29" s="497"/>
      <c r="N29" s="499"/>
      <c r="O29" s="499"/>
      <c r="P29" s="501"/>
      <c r="Q29" s="503"/>
      <c r="R29" s="505"/>
      <c r="S29" s="505"/>
      <c r="T29" s="485"/>
      <c r="U29" s="485"/>
      <c r="V29" s="485"/>
      <c r="W29" s="487"/>
      <c r="X29" s="487"/>
      <c r="Y29" s="487"/>
      <c r="Z29" s="490"/>
      <c r="AA29" s="490"/>
      <c r="AB29" s="493"/>
      <c r="AC29" s="667"/>
      <c r="AD29" s="668"/>
      <c r="AE29" s="668"/>
      <c r="AF29" s="670"/>
      <c r="AG29" s="670"/>
      <c r="AH29" s="670"/>
    </row>
    <row r="30" spans="1:34" ht="29" x14ac:dyDescent="0.35">
      <c r="A30" s="547">
        <v>1.3</v>
      </c>
      <c r="B30" s="506" t="s">
        <v>33</v>
      </c>
      <c r="C30" s="506" t="s">
        <v>34</v>
      </c>
      <c r="D30" s="550">
        <v>34625</v>
      </c>
      <c r="E30" s="547" t="s">
        <v>22</v>
      </c>
      <c r="F30" s="43" t="s">
        <v>1</v>
      </c>
      <c r="G30" s="297" t="s">
        <v>185</v>
      </c>
      <c r="H30" s="51" t="s">
        <v>188</v>
      </c>
      <c r="I30" s="51" t="s">
        <v>59</v>
      </c>
      <c r="J30" s="51" t="s">
        <v>188</v>
      </c>
      <c r="K30" s="496">
        <v>1</v>
      </c>
      <c r="L30" s="496">
        <v>0</v>
      </c>
      <c r="M30" s="496">
        <v>0</v>
      </c>
      <c r="N30" s="498">
        <v>1</v>
      </c>
      <c r="O30" s="498">
        <v>0</v>
      </c>
      <c r="P30" s="500">
        <v>0</v>
      </c>
      <c r="Q30" s="502">
        <v>1</v>
      </c>
      <c r="R30" s="504">
        <v>0</v>
      </c>
      <c r="S30" s="504">
        <v>0</v>
      </c>
      <c r="T30" s="484">
        <v>1</v>
      </c>
      <c r="U30" s="484">
        <v>0</v>
      </c>
      <c r="V30" s="484">
        <v>0</v>
      </c>
      <c r="W30" s="486">
        <v>1</v>
      </c>
      <c r="X30" s="486">
        <v>0</v>
      </c>
      <c r="Y30" s="486">
        <v>0</v>
      </c>
      <c r="Z30" s="488">
        <v>1</v>
      </c>
      <c r="AA30" s="488">
        <v>0</v>
      </c>
      <c r="AB30" s="491">
        <v>0</v>
      </c>
      <c r="AC30" s="628">
        <v>1</v>
      </c>
      <c r="AD30" s="630">
        <v>0</v>
      </c>
      <c r="AE30" s="630">
        <v>0</v>
      </c>
      <c r="AF30" s="661">
        <v>1</v>
      </c>
      <c r="AG30" s="661">
        <v>0</v>
      </c>
      <c r="AH30" s="661">
        <v>0</v>
      </c>
    </row>
    <row r="31" spans="1:34" ht="29" x14ac:dyDescent="0.35">
      <c r="A31" s="548"/>
      <c r="B31" s="507"/>
      <c r="C31" s="507"/>
      <c r="D31" s="551"/>
      <c r="E31" s="548"/>
      <c r="F31" s="5" t="s">
        <v>2</v>
      </c>
      <c r="G31" s="6" t="s">
        <v>185</v>
      </c>
      <c r="H31" s="4" t="s">
        <v>188</v>
      </c>
      <c r="I31" s="4" t="s">
        <v>59</v>
      </c>
      <c r="J31" s="4" t="s">
        <v>188</v>
      </c>
      <c r="K31" s="496"/>
      <c r="L31" s="496"/>
      <c r="M31" s="496"/>
      <c r="N31" s="498"/>
      <c r="O31" s="498"/>
      <c r="P31" s="500"/>
      <c r="Q31" s="502"/>
      <c r="R31" s="504"/>
      <c r="S31" s="504"/>
      <c r="T31" s="484"/>
      <c r="U31" s="484"/>
      <c r="V31" s="484"/>
      <c r="W31" s="486"/>
      <c r="X31" s="486"/>
      <c r="Y31" s="486"/>
      <c r="Z31" s="489"/>
      <c r="AA31" s="489"/>
      <c r="AB31" s="492"/>
      <c r="AC31" s="628"/>
      <c r="AD31" s="630"/>
      <c r="AE31" s="630"/>
      <c r="AF31" s="661"/>
      <c r="AG31" s="661"/>
      <c r="AH31" s="661"/>
    </row>
    <row r="32" spans="1:34" ht="29" x14ac:dyDescent="0.35">
      <c r="A32" s="548"/>
      <c r="B32" s="507"/>
      <c r="C32" s="507"/>
      <c r="D32" s="551"/>
      <c r="E32" s="548"/>
      <c r="F32" s="5" t="s">
        <v>3</v>
      </c>
      <c r="G32" s="6" t="s">
        <v>185</v>
      </c>
      <c r="H32" s="4" t="s">
        <v>188</v>
      </c>
      <c r="I32" s="4" t="s">
        <v>59</v>
      </c>
      <c r="J32" s="4" t="s">
        <v>188</v>
      </c>
      <c r="K32" s="496"/>
      <c r="L32" s="496"/>
      <c r="M32" s="496"/>
      <c r="N32" s="498"/>
      <c r="O32" s="498"/>
      <c r="P32" s="500"/>
      <c r="Q32" s="502"/>
      <c r="R32" s="504"/>
      <c r="S32" s="504"/>
      <c r="T32" s="484"/>
      <c r="U32" s="484"/>
      <c r="V32" s="484"/>
      <c r="W32" s="486"/>
      <c r="X32" s="486"/>
      <c r="Y32" s="486"/>
      <c r="Z32" s="489"/>
      <c r="AA32" s="489"/>
      <c r="AB32" s="492"/>
      <c r="AC32" s="628"/>
      <c r="AD32" s="630"/>
      <c r="AE32" s="630"/>
      <c r="AF32" s="661"/>
      <c r="AG32" s="661"/>
      <c r="AH32" s="661"/>
    </row>
    <row r="33" spans="1:34" ht="29.5" thickBot="1" x14ac:dyDescent="0.4">
      <c r="A33" s="549"/>
      <c r="B33" s="508"/>
      <c r="C33" s="508"/>
      <c r="D33" s="552"/>
      <c r="E33" s="549"/>
      <c r="F33" s="24" t="s">
        <v>4</v>
      </c>
      <c r="G33" s="6" t="s">
        <v>185</v>
      </c>
      <c r="H33" s="38" t="s">
        <v>188</v>
      </c>
      <c r="I33" s="38" t="s">
        <v>59</v>
      </c>
      <c r="J33" s="38" t="s">
        <v>188</v>
      </c>
      <c r="K33" s="497"/>
      <c r="L33" s="497"/>
      <c r="M33" s="497"/>
      <c r="N33" s="499"/>
      <c r="O33" s="499"/>
      <c r="P33" s="501"/>
      <c r="Q33" s="503"/>
      <c r="R33" s="505"/>
      <c r="S33" s="505"/>
      <c r="T33" s="485"/>
      <c r="U33" s="485"/>
      <c r="V33" s="485"/>
      <c r="W33" s="487"/>
      <c r="X33" s="487"/>
      <c r="Y33" s="487"/>
      <c r="Z33" s="490"/>
      <c r="AA33" s="490"/>
      <c r="AB33" s="493"/>
      <c r="AC33" s="667"/>
      <c r="AD33" s="668"/>
      <c r="AE33" s="668"/>
      <c r="AF33" s="670"/>
      <c r="AG33" s="670"/>
      <c r="AH33" s="670"/>
    </row>
    <row r="34" spans="1:34" ht="29" x14ac:dyDescent="0.35">
      <c r="A34" s="547">
        <v>1.4</v>
      </c>
      <c r="B34" s="506" t="s">
        <v>35</v>
      </c>
      <c r="C34" s="506" t="s">
        <v>36</v>
      </c>
      <c r="D34" s="550">
        <v>30057</v>
      </c>
      <c r="E34" s="506" t="s">
        <v>13</v>
      </c>
      <c r="F34" s="43" t="s">
        <v>1</v>
      </c>
      <c r="G34" s="299" t="s">
        <v>185</v>
      </c>
      <c r="H34" s="51" t="s">
        <v>189</v>
      </c>
      <c r="I34" s="51" t="s">
        <v>19</v>
      </c>
      <c r="J34" s="51" t="s">
        <v>189</v>
      </c>
      <c r="K34" s="570">
        <v>1</v>
      </c>
      <c r="L34" s="570">
        <v>1</v>
      </c>
      <c r="M34" s="570">
        <v>1</v>
      </c>
      <c r="N34" s="572">
        <v>1</v>
      </c>
      <c r="O34" s="572">
        <v>1</v>
      </c>
      <c r="P34" s="574">
        <v>1</v>
      </c>
      <c r="Q34" s="566">
        <v>1</v>
      </c>
      <c r="R34" s="567">
        <v>1</v>
      </c>
      <c r="S34" s="567">
        <v>1</v>
      </c>
      <c r="T34" s="568">
        <v>0</v>
      </c>
      <c r="U34" s="568">
        <v>0</v>
      </c>
      <c r="V34" s="568">
        <v>0</v>
      </c>
      <c r="W34" s="578">
        <v>0</v>
      </c>
      <c r="X34" s="578">
        <v>0</v>
      </c>
      <c r="Y34" s="578">
        <v>0</v>
      </c>
      <c r="Z34" s="579">
        <v>1</v>
      </c>
      <c r="AA34" s="579">
        <v>1</v>
      </c>
      <c r="AB34" s="580">
        <v>1</v>
      </c>
      <c r="AC34" s="666">
        <v>1</v>
      </c>
      <c r="AD34" s="669">
        <v>1</v>
      </c>
      <c r="AE34" s="669">
        <v>1</v>
      </c>
      <c r="AF34" s="663">
        <v>1</v>
      </c>
      <c r="AG34" s="663">
        <v>1</v>
      </c>
      <c r="AH34" s="663">
        <v>1</v>
      </c>
    </row>
    <row r="35" spans="1:34" x14ac:dyDescent="0.35">
      <c r="A35" s="548"/>
      <c r="B35" s="507"/>
      <c r="C35" s="507"/>
      <c r="D35" s="551"/>
      <c r="E35" s="507"/>
      <c r="F35" s="5" t="s">
        <v>2</v>
      </c>
      <c r="G35" s="28" t="s">
        <v>186</v>
      </c>
      <c r="H35" s="4" t="s">
        <v>190</v>
      </c>
      <c r="I35" s="4" t="s">
        <v>190</v>
      </c>
      <c r="J35" s="4" t="s">
        <v>190</v>
      </c>
      <c r="K35" s="496"/>
      <c r="L35" s="496"/>
      <c r="M35" s="496"/>
      <c r="N35" s="498"/>
      <c r="O35" s="498"/>
      <c r="P35" s="500"/>
      <c r="Q35" s="502"/>
      <c r="R35" s="504"/>
      <c r="S35" s="504"/>
      <c r="T35" s="484"/>
      <c r="U35" s="484"/>
      <c r="V35" s="484"/>
      <c r="W35" s="486"/>
      <c r="X35" s="486"/>
      <c r="Y35" s="486"/>
      <c r="Z35" s="489"/>
      <c r="AA35" s="489"/>
      <c r="AB35" s="492"/>
      <c r="AC35" s="628"/>
      <c r="AD35" s="630"/>
      <c r="AE35" s="630"/>
      <c r="AF35" s="661"/>
      <c r="AG35" s="661"/>
      <c r="AH35" s="661"/>
    </row>
    <row r="36" spans="1:34" x14ac:dyDescent="0.35">
      <c r="A36" s="548"/>
      <c r="B36" s="507"/>
      <c r="C36" s="507"/>
      <c r="D36" s="551"/>
      <c r="E36" s="507"/>
      <c r="F36" s="5" t="s">
        <v>3</v>
      </c>
      <c r="G36" s="28" t="s">
        <v>186</v>
      </c>
      <c r="H36" s="4" t="s">
        <v>190</v>
      </c>
      <c r="I36" s="4" t="s">
        <v>190</v>
      </c>
      <c r="J36" s="4" t="s">
        <v>190</v>
      </c>
      <c r="K36" s="496"/>
      <c r="L36" s="496"/>
      <c r="M36" s="496"/>
      <c r="N36" s="498"/>
      <c r="O36" s="498"/>
      <c r="P36" s="500"/>
      <c r="Q36" s="502"/>
      <c r="R36" s="504"/>
      <c r="S36" s="504"/>
      <c r="T36" s="484"/>
      <c r="U36" s="484"/>
      <c r="V36" s="484"/>
      <c r="W36" s="486"/>
      <c r="X36" s="486"/>
      <c r="Y36" s="486"/>
      <c r="Z36" s="489"/>
      <c r="AA36" s="489"/>
      <c r="AB36" s="492"/>
      <c r="AC36" s="628"/>
      <c r="AD36" s="630"/>
      <c r="AE36" s="630"/>
      <c r="AF36" s="661"/>
      <c r="AG36" s="661"/>
      <c r="AH36" s="661"/>
    </row>
    <row r="37" spans="1:34" ht="29.5" thickBot="1" x14ac:dyDescent="0.4">
      <c r="A37" s="549"/>
      <c r="B37" s="508"/>
      <c r="C37" s="508"/>
      <c r="D37" s="552"/>
      <c r="E37" s="508"/>
      <c r="F37" s="24" t="s">
        <v>4</v>
      </c>
      <c r="G37" s="300" t="s">
        <v>185</v>
      </c>
      <c r="H37" s="38" t="s">
        <v>189</v>
      </c>
      <c r="I37" s="38" t="s">
        <v>19</v>
      </c>
      <c r="J37" s="38" t="s">
        <v>189</v>
      </c>
      <c r="K37" s="497"/>
      <c r="L37" s="497"/>
      <c r="M37" s="497"/>
      <c r="N37" s="499"/>
      <c r="O37" s="499"/>
      <c r="P37" s="501"/>
      <c r="Q37" s="503"/>
      <c r="R37" s="505"/>
      <c r="S37" s="505"/>
      <c r="T37" s="485"/>
      <c r="U37" s="485"/>
      <c r="V37" s="485"/>
      <c r="W37" s="487"/>
      <c r="X37" s="487"/>
      <c r="Y37" s="487"/>
      <c r="Z37" s="490"/>
      <c r="AA37" s="490"/>
      <c r="AB37" s="493"/>
      <c r="AC37" s="667"/>
      <c r="AD37" s="668"/>
      <c r="AE37" s="668"/>
      <c r="AF37" s="670"/>
      <c r="AG37" s="670"/>
      <c r="AH37" s="670"/>
    </row>
    <row r="38" spans="1:34" ht="29" x14ac:dyDescent="0.35">
      <c r="A38" s="547">
        <v>1.5</v>
      </c>
      <c r="B38" s="588" t="s">
        <v>37</v>
      </c>
      <c r="C38" s="588" t="s">
        <v>38</v>
      </c>
      <c r="D38" s="597">
        <v>24976</v>
      </c>
      <c r="E38" s="588" t="s">
        <v>22</v>
      </c>
      <c r="F38" s="43" t="s">
        <v>1</v>
      </c>
      <c r="G38" s="299" t="s">
        <v>185</v>
      </c>
      <c r="H38" s="50" t="s">
        <v>189</v>
      </c>
      <c r="I38" s="50" t="s">
        <v>19</v>
      </c>
      <c r="J38" s="50" t="s">
        <v>189</v>
      </c>
      <c r="K38" s="570">
        <v>1</v>
      </c>
      <c r="L38" s="570">
        <v>1</v>
      </c>
      <c r="M38" s="570">
        <v>1</v>
      </c>
      <c r="N38" s="572">
        <v>1</v>
      </c>
      <c r="O38" s="572">
        <v>1</v>
      </c>
      <c r="P38" s="574">
        <v>1</v>
      </c>
      <c r="Q38" s="566">
        <v>1</v>
      </c>
      <c r="R38" s="567">
        <v>1</v>
      </c>
      <c r="S38" s="567">
        <v>1</v>
      </c>
      <c r="T38" s="568">
        <v>1</v>
      </c>
      <c r="U38" s="568">
        <v>1</v>
      </c>
      <c r="V38" s="568">
        <v>1</v>
      </c>
      <c r="W38" s="578">
        <v>1</v>
      </c>
      <c r="X38" s="578">
        <v>1</v>
      </c>
      <c r="Y38" s="681">
        <v>1</v>
      </c>
      <c r="Z38" s="579">
        <v>1</v>
      </c>
      <c r="AA38" s="579">
        <v>1</v>
      </c>
      <c r="AB38" s="580">
        <v>1</v>
      </c>
      <c r="AC38" s="666">
        <v>1</v>
      </c>
      <c r="AD38" s="669">
        <v>1</v>
      </c>
      <c r="AE38" s="669">
        <v>1</v>
      </c>
      <c r="AF38" s="663">
        <v>1</v>
      </c>
      <c r="AG38" s="663">
        <v>1</v>
      </c>
      <c r="AH38" s="678">
        <v>1</v>
      </c>
    </row>
    <row r="39" spans="1:34" ht="29" x14ac:dyDescent="0.35">
      <c r="A39" s="548"/>
      <c r="B39" s="589"/>
      <c r="C39" s="589"/>
      <c r="D39" s="598"/>
      <c r="E39" s="589"/>
      <c r="F39" s="5" t="s">
        <v>2</v>
      </c>
      <c r="G39" s="6" t="s">
        <v>185</v>
      </c>
      <c r="H39" s="4" t="s">
        <v>188</v>
      </c>
      <c r="I39" s="4" t="s">
        <v>59</v>
      </c>
      <c r="J39" s="4" t="s">
        <v>188</v>
      </c>
      <c r="K39" s="496"/>
      <c r="L39" s="496"/>
      <c r="M39" s="496"/>
      <c r="N39" s="498"/>
      <c r="O39" s="498"/>
      <c r="P39" s="500"/>
      <c r="Q39" s="502"/>
      <c r="R39" s="504"/>
      <c r="S39" s="504"/>
      <c r="T39" s="484"/>
      <c r="U39" s="484"/>
      <c r="V39" s="484"/>
      <c r="W39" s="486"/>
      <c r="X39" s="486"/>
      <c r="Y39" s="682"/>
      <c r="Z39" s="489"/>
      <c r="AA39" s="489"/>
      <c r="AB39" s="492"/>
      <c r="AC39" s="628"/>
      <c r="AD39" s="630"/>
      <c r="AE39" s="630"/>
      <c r="AF39" s="661"/>
      <c r="AG39" s="661"/>
      <c r="AH39" s="679"/>
    </row>
    <row r="40" spans="1:34" ht="29" x14ac:dyDescent="0.35">
      <c r="A40" s="548"/>
      <c r="B40" s="589"/>
      <c r="C40" s="589"/>
      <c r="D40" s="598"/>
      <c r="E40" s="589"/>
      <c r="F40" s="5" t="s">
        <v>3</v>
      </c>
      <c r="G40" s="6" t="s">
        <v>185</v>
      </c>
      <c r="H40" s="4" t="s">
        <v>189</v>
      </c>
      <c r="I40" s="4" t="s">
        <v>19</v>
      </c>
      <c r="J40" s="4" t="s">
        <v>189</v>
      </c>
      <c r="K40" s="496"/>
      <c r="L40" s="496"/>
      <c r="M40" s="496"/>
      <c r="N40" s="498"/>
      <c r="O40" s="498"/>
      <c r="P40" s="500"/>
      <c r="Q40" s="502"/>
      <c r="R40" s="504"/>
      <c r="S40" s="504"/>
      <c r="T40" s="484"/>
      <c r="U40" s="484"/>
      <c r="V40" s="484"/>
      <c r="W40" s="486"/>
      <c r="X40" s="486"/>
      <c r="Y40" s="682"/>
      <c r="Z40" s="489"/>
      <c r="AA40" s="489"/>
      <c r="AB40" s="492"/>
      <c r="AC40" s="628"/>
      <c r="AD40" s="630"/>
      <c r="AE40" s="630"/>
      <c r="AF40" s="661"/>
      <c r="AG40" s="661"/>
      <c r="AH40" s="679"/>
    </row>
    <row r="41" spans="1:34" ht="29.5" thickBot="1" x14ac:dyDescent="0.4">
      <c r="A41" s="569"/>
      <c r="B41" s="590"/>
      <c r="C41" s="590"/>
      <c r="D41" s="599"/>
      <c r="E41" s="590"/>
      <c r="F41" s="81" t="s">
        <v>4</v>
      </c>
      <c r="G41" s="301" t="s">
        <v>185</v>
      </c>
      <c r="H41" s="98" t="s">
        <v>188</v>
      </c>
      <c r="I41" s="98" t="s">
        <v>59</v>
      </c>
      <c r="J41" s="98" t="s">
        <v>188</v>
      </c>
      <c r="K41" s="571"/>
      <c r="L41" s="571"/>
      <c r="M41" s="571"/>
      <c r="N41" s="573"/>
      <c r="O41" s="573"/>
      <c r="P41" s="575"/>
      <c r="Q41" s="594"/>
      <c r="R41" s="595"/>
      <c r="S41" s="595"/>
      <c r="T41" s="596"/>
      <c r="U41" s="596"/>
      <c r="V41" s="596"/>
      <c r="W41" s="583"/>
      <c r="X41" s="583"/>
      <c r="Y41" s="683"/>
      <c r="Z41" s="584"/>
      <c r="AA41" s="584"/>
      <c r="AB41" s="585"/>
      <c r="AC41" s="629"/>
      <c r="AD41" s="631"/>
      <c r="AE41" s="631"/>
      <c r="AF41" s="662"/>
      <c r="AG41" s="662"/>
      <c r="AH41" s="680"/>
    </row>
    <row r="42" spans="1:34" ht="15" thickTop="1" x14ac:dyDescent="0.35">
      <c r="A42" s="608" t="s">
        <v>60</v>
      </c>
      <c r="B42" s="608"/>
      <c r="C42" s="608"/>
      <c r="D42" s="608"/>
      <c r="E42" s="608"/>
      <c r="F42" s="608"/>
      <c r="G42" s="608"/>
      <c r="H42" s="608"/>
      <c r="I42" s="608"/>
      <c r="J42" s="609"/>
      <c r="K42" s="73">
        <f t="shared" ref="K42:AH42" si="0">SUM(K22:K41)</f>
        <v>5</v>
      </c>
      <c r="L42" s="73">
        <f t="shared" si="0"/>
        <v>2</v>
      </c>
      <c r="M42" s="73">
        <f t="shared" si="0"/>
        <v>2</v>
      </c>
      <c r="N42" s="74">
        <f t="shared" si="0"/>
        <v>5</v>
      </c>
      <c r="O42" s="74">
        <f t="shared" si="0"/>
        <v>2</v>
      </c>
      <c r="P42" s="352">
        <f t="shared" si="0"/>
        <v>2</v>
      </c>
      <c r="Q42" s="357">
        <f t="shared" si="0"/>
        <v>5</v>
      </c>
      <c r="R42" s="75">
        <f t="shared" si="0"/>
        <v>2</v>
      </c>
      <c r="S42" s="75">
        <f t="shared" si="0"/>
        <v>2</v>
      </c>
      <c r="T42" s="76">
        <f t="shared" si="0"/>
        <v>4</v>
      </c>
      <c r="U42" s="76">
        <f t="shared" si="0"/>
        <v>1</v>
      </c>
      <c r="V42" s="76">
        <f t="shared" si="0"/>
        <v>1</v>
      </c>
      <c r="W42" s="77">
        <f t="shared" si="0"/>
        <v>4</v>
      </c>
      <c r="X42" s="77">
        <f t="shared" si="0"/>
        <v>1</v>
      </c>
      <c r="Y42" s="77">
        <f t="shared" si="0"/>
        <v>1</v>
      </c>
      <c r="Z42" s="78">
        <f t="shared" si="0"/>
        <v>5</v>
      </c>
      <c r="AA42" s="78">
        <f t="shared" si="0"/>
        <v>2</v>
      </c>
      <c r="AB42" s="358">
        <f t="shared" si="0"/>
        <v>2</v>
      </c>
      <c r="AC42" s="354">
        <f t="shared" si="0"/>
        <v>5</v>
      </c>
      <c r="AD42" s="79">
        <f t="shared" si="0"/>
        <v>2</v>
      </c>
      <c r="AE42" s="79">
        <f t="shared" si="0"/>
        <v>2</v>
      </c>
      <c r="AF42" s="80">
        <f t="shared" si="0"/>
        <v>5</v>
      </c>
      <c r="AG42" s="80">
        <f t="shared" si="0"/>
        <v>2</v>
      </c>
      <c r="AH42" s="80">
        <f t="shared" si="0"/>
        <v>2</v>
      </c>
    </row>
    <row r="44" spans="1:34" x14ac:dyDescent="0.35">
      <c r="A44" s="42" t="s">
        <v>39</v>
      </c>
      <c r="B44" s="41"/>
      <c r="C44" s="41"/>
      <c r="D44" s="41"/>
      <c r="E44" s="52"/>
      <c r="F44" s="41"/>
      <c r="G44" s="125"/>
      <c r="H44" s="744" t="s">
        <v>340</v>
      </c>
      <c r="I44" s="746" t="s">
        <v>341</v>
      </c>
      <c r="J44" s="744" t="s">
        <v>341</v>
      </c>
      <c r="K44" s="537" t="s">
        <v>124</v>
      </c>
      <c r="L44" s="538"/>
      <c r="M44" s="538"/>
      <c r="N44" s="538"/>
      <c r="O44" s="538"/>
      <c r="P44" s="538"/>
      <c r="Q44" s="560" t="s">
        <v>322</v>
      </c>
      <c r="R44" s="538"/>
      <c r="S44" s="538"/>
      <c r="T44" s="538"/>
      <c r="U44" s="538"/>
      <c r="V44" s="538"/>
      <c r="W44" s="538"/>
      <c r="X44" s="538"/>
      <c r="Y44" s="538"/>
      <c r="Z44" s="538"/>
      <c r="AA44" s="538"/>
      <c r="AB44" s="561"/>
      <c r="AC44" s="538" t="s">
        <v>323</v>
      </c>
      <c r="AD44" s="538"/>
      <c r="AE44" s="538"/>
      <c r="AF44" s="538"/>
      <c r="AG44" s="538"/>
      <c r="AH44" s="648"/>
    </row>
    <row r="45" spans="1:34" ht="31.9" customHeight="1" x14ac:dyDescent="0.35">
      <c r="A45" s="534" t="s">
        <v>40</v>
      </c>
      <c r="B45" s="535"/>
      <c r="C45" s="535"/>
      <c r="D45" s="535"/>
      <c r="E45" s="535"/>
      <c r="F45" s="535"/>
      <c r="G45" s="124"/>
      <c r="H45" s="745"/>
      <c r="I45" s="591"/>
      <c r="J45" s="745"/>
      <c r="K45" s="649" t="s">
        <v>0</v>
      </c>
      <c r="L45" s="650"/>
      <c r="M45" s="593"/>
      <c r="N45" s="527" t="s">
        <v>16</v>
      </c>
      <c r="O45" s="651"/>
      <c r="P45" s="651"/>
      <c r="Q45" s="652" t="s">
        <v>1</v>
      </c>
      <c r="R45" s="653"/>
      <c r="S45" s="654"/>
      <c r="T45" s="655" t="s">
        <v>2</v>
      </c>
      <c r="U45" s="656"/>
      <c r="V45" s="657"/>
      <c r="W45" s="658" t="s">
        <v>3</v>
      </c>
      <c r="X45" s="659"/>
      <c r="Y45" s="660"/>
      <c r="Z45" s="512" t="s">
        <v>4</v>
      </c>
      <c r="AA45" s="632"/>
      <c r="AB45" s="513"/>
      <c r="AC45" s="633" t="s">
        <v>17</v>
      </c>
      <c r="AD45" s="634"/>
      <c r="AE45" s="634"/>
      <c r="AF45" s="635" t="s">
        <v>18</v>
      </c>
      <c r="AG45" s="635"/>
      <c r="AH45" s="635"/>
    </row>
    <row r="46" spans="1:34" ht="188.5" x14ac:dyDescent="0.35">
      <c r="A46" s="58" t="s">
        <v>28</v>
      </c>
      <c r="B46" s="58" t="s">
        <v>5</v>
      </c>
      <c r="C46" s="58" t="s">
        <v>6</v>
      </c>
      <c r="D46" s="59" t="s">
        <v>7</v>
      </c>
      <c r="E46" s="58" t="s">
        <v>8</v>
      </c>
      <c r="F46" s="58" t="s">
        <v>9</v>
      </c>
      <c r="G46" s="1" t="s">
        <v>89</v>
      </c>
      <c r="H46" s="19" t="s">
        <v>342</v>
      </c>
      <c r="I46" s="19" t="s">
        <v>343</v>
      </c>
      <c r="J46" s="19" t="s">
        <v>344</v>
      </c>
      <c r="K46" s="7" t="s">
        <v>14</v>
      </c>
      <c r="L46" s="8" t="s">
        <v>114</v>
      </c>
      <c r="M46" s="8" t="s">
        <v>115</v>
      </c>
      <c r="N46" s="9" t="s">
        <v>14</v>
      </c>
      <c r="O46" s="10" t="s">
        <v>114</v>
      </c>
      <c r="P46" s="351" t="s">
        <v>116</v>
      </c>
      <c r="Q46" s="355" t="s">
        <v>14</v>
      </c>
      <c r="R46" s="11" t="s">
        <v>114</v>
      </c>
      <c r="S46" s="11" t="s">
        <v>116</v>
      </c>
      <c r="T46" s="12" t="s">
        <v>14</v>
      </c>
      <c r="U46" s="13" t="s">
        <v>114</v>
      </c>
      <c r="V46" s="13" t="s">
        <v>116</v>
      </c>
      <c r="W46" s="14" t="s">
        <v>14</v>
      </c>
      <c r="X46" s="15" t="s">
        <v>114</v>
      </c>
      <c r="Y46" s="15" t="s">
        <v>116</v>
      </c>
      <c r="Z46" s="21" t="s">
        <v>14</v>
      </c>
      <c r="AA46" s="22" t="s">
        <v>114</v>
      </c>
      <c r="AB46" s="356" t="s">
        <v>116</v>
      </c>
      <c r="AC46" s="353" t="s">
        <v>14</v>
      </c>
      <c r="AD46" s="16" t="s">
        <v>114</v>
      </c>
      <c r="AE46" s="16" t="s">
        <v>116</v>
      </c>
      <c r="AF46" s="17" t="s">
        <v>14</v>
      </c>
      <c r="AG46" s="18" t="s">
        <v>114</v>
      </c>
      <c r="AH46" s="18" t="s">
        <v>116</v>
      </c>
    </row>
    <row r="47" spans="1:34" ht="43.5" x14ac:dyDescent="0.35">
      <c r="A47" s="548">
        <v>2.1</v>
      </c>
      <c r="B47" s="507" t="s">
        <v>20</v>
      </c>
      <c r="C47" s="507" t="s">
        <v>21</v>
      </c>
      <c r="D47" s="510">
        <v>36648</v>
      </c>
      <c r="E47" s="507" t="s">
        <v>22</v>
      </c>
      <c r="F47" s="5" t="s">
        <v>1</v>
      </c>
      <c r="G47" s="303" t="s">
        <v>187</v>
      </c>
      <c r="H47" s="4" t="s">
        <v>189</v>
      </c>
      <c r="I47" s="4" t="s">
        <v>59</v>
      </c>
      <c r="J47" s="4" t="s">
        <v>188</v>
      </c>
      <c r="K47" s="496">
        <v>0</v>
      </c>
      <c r="L47" s="496">
        <v>1</v>
      </c>
      <c r="M47" s="496">
        <v>1</v>
      </c>
      <c r="N47" s="498">
        <v>0</v>
      </c>
      <c r="O47" s="498">
        <v>1</v>
      </c>
      <c r="P47" s="500">
        <v>1</v>
      </c>
      <c r="Q47" s="502">
        <v>0</v>
      </c>
      <c r="R47" s="504">
        <v>1</v>
      </c>
      <c r="S47" s="504">
        <v>1</v>
      </c>
      <c r="T47" s="484">
        <v>0</v>
      </c>
      <c r="U47" s="484">
        <v>1</v>
      </c>
      <c r="V47" s="484">
        <v>1</v>
      </c>
      <c r="W47" s="486">
        <v>0</v>
      </c>
      <c r="X47" s="486">
        <v>1</v>
      </c>
      <c r="Y47" s="486">
        <v>1</v>
      </c>
      <c r="Z47" s="488">
        <v>0</v>
      </c>
      <c r="AA47" s="624">
        <v>1</v>
      </c>
      <c r="AB47" s="514">
        <v>1</v>
      </c>
      <c r="AC47" s="628">
        <v>0</v>
      </c>
      <c r="AD47" s="630">
        <v>1</v>
      </c>
      <c r="AE47" s="630">
        <v>1</v>
      </c>
      <c r="AF47" s="661">
        <v>0</v>
      </c>
      <c r="AG47" s="661">
        <v>1</v>
      </c>
      <c r="AH47" s="661">
        <v>1</v>
      </c>
    </row>
    <row r="48" spans="1:34" ht="43.5" x14ac:dyDescent="0.35">
      <c r="A48" s="548"/>
      <c r="B48" s="507"/>
      <c r="C48" s="507"/>
      <c r="D48" s="510"/>
      <c r="E48" s="507"/>
      <c r="F48" s="5" t="s">
        <v>2</v>
      </c>
      <c r="G48" s="303" t="s">
        <v>187</v>
      </c>
      <c r="H48" s="4" t="s">
        <v>189</v>
      </c>
      <c r="I48" s="4" t="s">
        <v>19</v>
      </c>
      <c r="J48" s="4" t="s">
        <v>189</v>
      </c>
      <c r="K48" s="496"/>
      <c r="L48" s="496"/>
      <c r="M48" s="496"/>
      <c r="N48" s="498"/>
      <c r="O48" s="498"/>
      <c r="P48" s="500"/>
      <c r="Q48" s="502"/>
      <c r="R48" s="504"/>
      <c r="S48" s="504"/>
      <c r="T48" s="484"/>
      <c r="U48" s="484"/>
      <c r="V48" s="484"/>
      <c r="W48" s="486"/>
      <c r="X48" s="486"/>
      <c r="Y48" s="486"/>
      <c r="Z48" s="489"/>
      <c r="AA48" s="625"/>
      <c r="AB48" s="515"/>
      <c r="AC48" s="628"/>
      <c r="AD48" s="630"/>
      <c r="AE48" s="630"/>
      <c r="AF48" s="661"/>
      <c r="AG48" s="661"/>
      <c r="AH48" s="661"/>
    </row>
    <row r="49" spans="1:34" ht="43.5" x14ac:dyDescent="0.35">
      <c r="A49" s="548"/>
      <c r="B49" s="507"/>
      <c r="C49" s="507"/>
      <c r="D49" s="510"/>
      <c r="E49" s="507"/>
      <c r="F49" s="5" t="s">
        <v>3</v>
      </c>
      <c r="G49" s="303" t="s">
        <v>187</v>
      </c>
      <c r="H49" s="4" t="s">
        <v>189</v>
      </c>
      <c r="I49" s="4" t="s">
        <v>19</v>
      </c>
      <c r="J49" s="4" t="s">
        <v>189</v>
      </c>
      <c r="K49" s="496"/>
      <c r="L49" s="496"/>
      <c r="M49" s="496"/>
      <c r="N49" s="498"/>
      <c r="O49" s="498"/>
      <c r="P49" s="500"/>
      <c r="Q49" s="502"/>
      <c r="R49" s="504"/>
      <c r="S49" s="504"/>
      <c r="T49" s="484"/>
      <c r="U49" s="484"/>
      <c r="V49" s="484"/>
      <c r="W49" s="486"/>
      <c r="X49" s="486"/>
      <c r="Y49" s="486"/>
      <c r="Z49" s="489"/>
      <c r="AA49" s="625"/>
      <c r="AB49" s="515"/>
      <c r="AC49" s="628"/>
      <c r="AD49" s="630"/>
      <c r="AE49" s="630"/>
      <c r="AF49" s="661"/>
      <c r="AG49" s="661"/>
      <c r="AH49" s="661"/>
    </row>
    <row r="50" spans="1:34" ht="44" thickBot="1" x14ac:dyDescent="0.4">
      <c r="A50" s="549"/>
      <c r="B50" s="508"/>
      <c r="C50" s="508"/>
      <c r="D50" s="511"/>
      <c r="E50" s="508"/>
      <c r="F50" s="24" t="s">
        <v>4</v>
      </c>
      <c r="G50" s="304" t="s">
        <v>187</v>
      </c>
      <c r="H50" s="38" t="s">
        <v>189</v>
      </c>
      <c r="I50" s="38" t="s">
        <v>59</v>
      </c>
      <c r="J50" s="38" t="s">
        <v>188</v>
      </c>
      <c r="K50" s="497"/>
      <c r="L50" s="497"/>
      <c r="M50" s="497"/>
      <c r="N50" s="499"/>
      <c r="O50" s="499"/>
      <c r="P50" s="501"/>
      <c r="Q50" s="503"/>
      <c r="R50" s="505"/>
      <c r="S50" s="505"/>
      <c r="T50" s="485"/>
      <c r="U50" s="485"/>
      <c r="V50" s="485"/>
      <c r="W50" s="487"/>
      <c r="X50" s="487"/>
      <c r="Y50" s="487"/>
      <c r="Z50" s="490"/>
      <c r="AA50" s="671"/>
      <c r="AB50" s="516"/>
      <c r="AC50" s="667"/>
      <c r="AD50" s="668"/>
      <c r="AE50" s="668"/>
      <c r="AF50" s="670"/>
      <c r="AG50" s="670"/>
      <c r="AH50" s="670"/>
    </row>
    <row r="51" spans="1:34" ht="43.5" x14ac:dyDescent="0.35">
      <c r="A51" s="547">
        <v>2.2000000000000002</v>
      </c>
      <c r="B51" s="506" t="s">
        <v>29</v>
      </c>
      <c r="C51" s="506" t="s">
        <v>30</v>
      </c>
      <c r="D51" s="509">
        <v>23114</v>
      </c>
      <c r="E51" s="675" t="s">
        <v>22</v>
      </c>
      <c r="F51" s="43" t="s">
        <v>1</v>
      </c>
      <c r="G51" s="303" t="s">
        <v>187</v>
      </c>
      <c r="H51" s="51" t="s">
        <v>189</v>
      </c>
      <c r="I51" s="51" t="s">
        <v>19</v>
      </c>
      <c r="J51" s="51" t="s">
        <v>189</v>
      </c>
      <c r="K51" s="496">
        <v>0</v>
      </c>
      <c r="L51" s="496">
        <v>1</v>
      </c>
      <c r="M51" s="496">
        <v>1</v>
      </c>
      <c r="N51" s="498">
        <v>0</v>
      </c>
      <c r="O51" s="498">
        <v>1</v>
      </c>
      <c r="P51" s="500">
        <v>1</v>
      </c>
      <c r="Q51" s="502">
        <v>0</v>
      </c>
      <c r="R51" s="504">
        <v>1</v>
      </c>
      <c r="S51" s="504">
        <v>1</v>
      </c>
      <c r="T51" s="484">
        <v>0</v>
      </c>
      <c r="U51" s="484">
        <v>1</v>
      </c>
      <c r="V51" s="484">
        <v>1</v>
      </c>
      <c r="W51" s="486">
        <v>0</v>
      </c>
      <c r="X51" s="486">
        <v>1</v>
      </c>
      <c r="Y51" s="486">
        <v>1</v>
      </c>
      <c r="Z51" s="488">
        <v>0</v>
      </c>
      <c r="AA51" s="488">
        <v>1</v>
      </c>
      <c r="AB51" s="491">
        <v>1</v>
      </c>
      <c r="AC51" s="628">
        <v>0</v>
      </c>
      <c r="AD51" s="630">
        <v>1</v>
      </c>
      <c r="AE51" s="630">
        <v>1</v>
      </c>
      <c r="AF51" s="661">
        <v>0</v>
      </c>
      <c r="AG51" s="661">
        <v>1</v>
      </c>
      <c r="AH51" s="661">
        <v>1</v>
      </c>
    </row>
    <row r="52" spans="1:34" ht="43.5" x14ac:dyDescent="0.35">
      <c r="A52" s="548"/>
      <c r="B52" s="507"/>
      <c r="C52" s="507"/>
      <c r="D52" s="510"/>
      <c r="E52" s="676"/>
      <c r="F52" s="5" t="s">
        <v>2</v>
      </c>
      <c r="G52" s="303" t="s">
        <v>187</v>
      </c>
      <c r="H52" s="4" t="s">
        <v>189</v>
      </c>
      <c r="I52" s="4" t="s">
        <v>19</v>
      </c>
      <c r="J52" s="4" t="s">
        <v>189</v>
      </c>
      <c r="K52" s="496"/>
      <c r="L52" s="496"/>
      <c r="M52" s="496"/>
      <c r="N52" s="498"/>
      <c r="O52" s="498"/>
      <c r="P52" s="500"/>
      <c r="Q52" s="502"/>
      <c r="R52" s="504"/>
      <c r="S52" s="504"/>
      <c r="T52" s="484"/>
      <c r="U52" s="484"/>
      <c r="V52" s="484"/>
      <c r="W52" s="486"/>
      <c r="X52" s="486"/>
      <c r="Y52" s="486"/>
      <c r="Z52" s="489"/>
      <c r="AA52" s="489"/>
      <c r="AB52" s="492"/>
      <c r="AC52" s="628"/>
      <c r="AD52" s="630"/>
      <c r="AE52" s="630"/>
      <c r="AF52" s="661"/>
      <c r="AG52" s="661"/>
      <c r="AH52" s="661"/>
    </row>
    <row r="53" spans="1:34" ht="43.5" x14ac:dyDescent="0.35">
      <c r="A53" s="548"/>
      <c r="B53" s="507"/>
      <c r="C53" s="507"/>
      <c r="D53" s="510"/>
      <c r="E53" s="676"/>
      <c r="F53" s="5" t="s">
        <v>3</v>
      </c>
      <c r="G53" s="303" t="s">
        <v>187</v>
      </c>
      <c r="H53" s="4" t="s">
        <v>188</v>
      </c>
      <c r="I53" s="4" t="s">
        <v>59</v>
      </c>
      <c r="J53" s="4" t="s">
        <v>188</v>
      </c>
      <c r="K53" s="496"/>
      <c r="L53" s="496"/>
      <c r="M53" s="496"/>
      <c r="N53" s="498"/>
      <c r="O53" s="498"/>
      <c r="P53" s="500"/>
      <c r="Q53" s="502"/>
      <c r="R53" s="504"/>
      <c r="S53" s="504"/>
      <c r="T53" s="484"/>
      <c r="U53" s="484"/>
      <c r="V53" s="484"/>
      <c r="W53" s="486"/>
      <c r="X53" s="486"/>
      <c r="Y53" s="486"/>
      <c r="Z53" s="489"/>
      <c r="AA53" s="489"/>
      <c r="AB53" s="492"/>
      <c r="AC53" s="628"/>
      <c r="AD53" s="630"/>
      <c r="AE53" s="630"/>
      <c r="AF53" s="661"/>
      <c r="AG53" s="661"/>
      <c r="AH53" s="661"/>
    </row>
    <row r="54" spans="1:34" ht="44" thickBot="1" x14ac:dyDescent="0.4">
      <c r="A54" s="549"/>
      <c r="B54" s="508"/>
      <c r="C54" s="508"/>
      <c r="D54" s="511"/>
      <c r="E54" s="677"/>
      <c r="F54" s="24" t="s">
        <v>4</v>
      </c>
      <c r="G54" s="304" t="s">
        <v>187</v>
      </c>
      <c r="H54" s="38" t="s">
        <v>189</v>
      </c>
      <c r="I54" s="38" t="s">
        <v>19</v>
      </c>
      <c r="J54" s="38" t="s">
        <v>189</v>
      </c>
      <c r="K54" s="497"/>
      <c r="L54" s="497"/>
      <c r="M54" s="497"/>
      <c r="N54" s="499"/>
      <c r="O54" s="499"/>
      <c r="P54" s="501"/>
      <c r="Q54" s="503"/>
      <c r="R54" s="505"/>
      <c r="S54" s="505"/>
      <c r="T54" s="485"/>
      <c r="U54" s="485"/>
      <c r="V54" s="485"/>
      <c r="W54" s="487"/>
      <c r="X54" s="487"/>
      <c r="Y54" s="487"/>
      <c r="Z54" s="490"/>
      <c r="AA54" s="490"/>
      <c r="AB54" s="493"/>
      <c r="AC54" s="667"/>
      <c r="AD54" s="668"/>
      <c r="AE54" s="668"/>
      <c r="AF54" s="670"/>
      <c r="AG54" s="670"/>
      <c r="AH54" s="670"/>
    </row>
    <row r="55" spans="1:34" ht="43.5" x14ac:dyDescent="0.35">
      <c r="A55" s="547">
        <v>2.2999999999999998</v>
      </c>
      <c r="B55" s="506" t="s">
        <v>33</v>
      </c>
      <c r="C55" s="506" t="s">
        <v>34</v>
      </c>
      <c r="D55" s="550">
        <v>34625</v>
      </c>
      <c r="E55" s="547" t="s">
        <v>22</v>
      </c>
      <c r="F55" s="43" t="s">
        <v>1</v>
      </c>
      <c r="G55" s="303" t="s">
        <v>187</v>
      </c>
      <c r="H55" s="50" t="s">
        <v>188</v>
      </c>
      <c r="I55" s="50" t="s">
        <v>59</v>
      </c>
      <c r="J55" s="50" t="s">
        <v>188</v>
      </c>
      <c r="K55" s="570">
        <v>0</v>
      </c>
      <c r="L55" s="570">
        <v>1</v>
      </c>
      <c r="M55" s="570">
        <v>1</v>
      </c>
      <c r="N55" s="572">
        <v>0</v>
      </c>
      <c r="O55" s="572">
        <v>1</v>
      </c>
      <c r="P55" s="574">
        <v>1</v>
      </c>
      <c r="Q55" s="566">
        <v>0</v>
      </c>
      <c r="R55" s="567">
        <v>1</v>
      </c>
      <c r="S55" s="567">
        <v>1</v>
      </c>
      <c r="T55" s="568">
        <v>0</v>
      </c>
      <c r="U55" s="568">
        <v>1</v>
      </c>
      <c r="V55" s="568">
        <v>1</v>
      </c>
      <c r="W55" s="578">
        <v>0</v>
      </c>
      <c r="X55" s="578">
        <v>1</v>
      </c>
      <c r="Y55" s="578">
        <v>1</v>
      </c>
      <c r="Z55" s="579">
        <v>0</v>
      </c>
      <c r="AA55" s="579">
        <v>1</v>
      </c>
      <c r="AB55" s="580">
        <v>1</v>
      </c>
      <c r="AC55" s="666">
        <v>0</v>
      </c>
      <c r="AD55" s="669">
        <v>1</v>
      </c>
      <c r="AE55" s="669">
        <v>1</v>
      </c>
      <c r="AF55" s="663">
        <v>0</v>
      </c>
      <c r="AG55" s="663">
        <v>1</v>
      </c>
      <c r="AH55" s="663">
        <v>1</v>
      </c>
    </row>
    <row r="56" spans="1:34" ht="43.5" x14ac:dyDescent="0.35">
      <c r="A56" s="548"/>
      <c r="B56" s="507"/>
      <c r="C56" s="507"/>
      <c r="D56" s="551"/>
      <c r="E56" s="548"/>
      <c r="F56" s="5" t="s">
        <v>2</v>
      </c>
      <c r="G56" s="303" t="s">
        <v>187</v>
      </c>
      <c r="H56" s="4" t="s">
        <v>189</v>
      </c>
      <c r="I56" s="4" t="s">
        <v>19</v>
      </c>
      <c r="J56" s="4" t="s">
        <v>189</v>
      </c>
      <c r="K56" s="496"/>
      <c r="L56" s="496"/>
      <c r="M56" s="496"/>
      <c r="N56" s="498"/>
      <c r="O56" s="498"/>
      <c r="P56" s="500"/>
      <c r="Q56" s="502"/>
      <c r="R56" s="504"/>
      <c r="S56" s="504"/>
      <c r="T56" s="484"/>
      <c r="U56" s="484"/>
      <c r="V56" s="484"/>
      <c r="W56" s="486"/>
      <c r="X56" s="486"/>
      <c r="Y56" s="486"/>
      <c r="Z56" s="489"/>
      <c r="AA56" s="489"/>
      <c r="AB56" s="492"/>
      <c r="AC56" s="628"/>
      <c r="AD56" s="630"/>
      <c r="AE56" s="630"/>
      <c r="AF56" s="661"/>
      <c r="AG56" s="661"/>
      <c r="AH56" s="661"/>
    </row>
    <row r="57" spans="1:34" ht="43.5" x14ac:dyDescent="0.35">
      <c r="A57" s="548"/>
      <c r="B57" s="507"/>
      <c r="C57" s="507"/>
      <c r="D57" s="551"/>
      <c r="E57" s="548"/>
      <c r="F57" s="5" t="s">
        <v>3</v>
      </c>
      <c r="G57" s="303" t="s">
        <v>187</v>
      </c>
      <c r="H57" s="4" t="s">
        <v>189</v>
      </c>
      <c r="I57" s="4" t="s">
        <v>19</v>
      </c>
      <c r="J57" s="4" t="s">
        <v>189</v>
      </c>
      <c r="K57" s="496"/>
      <c r="L57" s="496"/>
      <c r="M57" s="496"/>
      <c r="N57" s="498"/>
      <c r="O57" s="498"/>
      <c r="P57" s="500"/>
      <c r="Q57" s="502"/>
      <c r="R57" s="504"/>
      <c r="S57" s="504"/>
      <c r="T57" s="484"/>
      <c r="U57" s="484"/>
      <c r="V57" s="484"/>
      <c r="W57" s="486"/>
      <c r="X57" s="486"/>
      <c r="Y57" s="486"/>
      <c r="Z57" s="489"/>
      <c r="AA57" s="489"/>
      <c r="AB57" s="492"/>
      <c r="AC57" s="628"/>
      <c r="AD57" s="630"/>
      <c r="AE57" s="630"/>
      <c r="AF57" s="661"/>
      <c r="AG57" s="661"/>
      <c r="AH57" s="661"/>
    </row>
    <row r="58" spans="1:34" ht="44" thickBot="1" x14ac:dyDescent="0.4">
      <c r="A58" s="569"/>
      <c r="B58" s="610"/>
      <c r="C58" s="610"/>
      <c r="D58" s="611"/>
      <c r="E58" s="569"/>
      <c r="F58" s="81" t="s">
        <v>4</v>
      </c>
      <c r="G58" s="304" t="s">
        <v>187</v>
      </c>
      <c r="H58" s="98" t="s">
        <v>189</v>
      </c>
      <c r="I58" s="98" t="s">
        <v>19</v>
      </c>
      <c r="J58" s="98" t="s">
        <v>189</v>
      </c>
      <c r="K58" s="571"/>
      <c r="L58" s="571"/>
      <c r="M58" s="571"/>
      <c r="N58" s="573"/>
      <c r="O58" s="573"/>
      <c r="P58" s="575"/>
      <c r="Q58" s="594"/>
      <c r="R58" s="595"/>
      <c r="S58" s="595"/>
      <c r="T58" s="596"/>
      <c r="U58" s="596"/>
      <c r="V58" s="596"/>
      <c r="W58" s="583"/>
      <c r="X58" s="583"/>
      <c r="Y58" s="583"/>
      <c r="Z58" s="584"/>
      <c r="AA58" s="584"/>
      <c r="AB58" s="585"/>
      <c r="AC58" s="629"/>
      <c r="AD58" s="631"/>
      <c r="AE58" s="631"/>
      <c r="AF58" s="662"/>
      <c r="AG58" s="662"/>
      <c r="AH58" s="662"/>
    </row>
    <row r="59" spans="1:34" ht="15" thickTop="1" x14ac:dyDescent="0.35">
      <c r="A59" s="623" t="s">
        <v>61</v>
      </c>
      <c r="B59" s="608"/>
      <c r="C59" s="608"/>
      <c r="D59" s="608"/>
      <c r="E59" s="608"/>
      <c r="F59" s="608"/>
      <c r="G59" s="608"/>
      <c r="H59" s="608"/>
      <c r="I59" s="608"/>
      <c r="J59" s="609"/>
      <c r="K59" s="73">
        <f>SUM(K42,K47,K51,K55)</f>
        <v>5</v>
      </c>
      <c r="L59" s="73">
        <f t="shared" ref="L59:AH59" si="1">SUM(L42,L47,L51,L55)</f>
        <v>5</v>
      </c>
      <c r="M59" s="73">
        <f t="shared" si="1"/>
        <v>5</v>
      </c>
      <c r="N59" s="67">
        <f t="shared" si="1"/>
        <v>5</v>
      </c>
      <c r="O59" s="67">
        <f t="shared" si="1"/>
        <v>5</v>
      </c>
      <c r="P59" s="374">
        <f t="shared" si="1"/>
        <v>5</v>
      </c>
      <c r="Q59" s="376">
        <f t="shared" si="1"/>
        <v>5</v>
      </c>
      <c r="R59" s="68">
        <f t="shared" si="1"/>
        <v>5</v>
      </c>
      <c r="S59" s="68">
        <f t="shared" si="1"/>
        <v>5</v>
      </c>
      <c r="T59" s="69">
        <f t="shared" si="1"/>
        <v>4</v>
      </c>
      <c r="U59" s="69">
        <f t="shared" si="1"/>
        <v>4</v>
      </c>
      <c r="V59" s="69">
        <f t="shared" si="1"/>
        <v>4</v>
      </c>
      <c r="W59" s="70">
        <f t="shared" si="1"/>
        <v>4</v>
      </c>
      <c r="X59" s="70">
        <f t="shared" si="1"/>
        <v>4</v>
      </c>
      <c r="Y59" s="70">
        <f t="shared" si="1"/>
        <v>4</v>
      </c>
      <c r="Z59" s="276">
        <f t="shared" si="1"/>
        <v>5</v>
      </c>
      <c r="AA59" s="276">
        <f t="shared" si="1"/>
        <v>5</v>
      </c>
      <c r="AB59" s="377">
        <f t="shared" si="1"/>
        <v>5</v>
      </c>
      <c r="AC59" s="375">
        <f t="shared" si="1"/>
        <v>5</v>
      </c>
      <c r="AD59" s="71">
        <f t="shared" si="1"/>
        <v>5</v>
      </c>
      <c r="AE59" s="71">
        <f t="shared" si="1"/>
        <v>5</v>
      </c>
      <c r="AF59" s="72">
        <f t="shared" si="1"/>
        <v>5</v>
      </c>
      <c r="AG59" s="72">
        <f t="shared" si="1"/>
        <v>5</v>
      </c>
      <c r="AH59" s="72">
        <f t="shared" si="1"/>
        <v>5</v>
      </c>
    </row>
    <row r="61" spans="1:34" x14ac:dyDescent="0.35">
      <c r="A61" s="42" t="s">
        <v>41</v>
      </c>
      <c r="B61" s="54"/>
      <c r="C61" s="54"/>
      <c r="D61" s="54"/>
      <c r="E61" s="55"/>
      <c r="F61" s="99"/>
      <c r="G61" s="125"/>
      <c r="H61" s="744" t="s">
        <v>340</v>
      </c>
      <c r="I61" s="746" t="s">
        <v>341</v>
      </c>
      <c r="J61" s="744" t="s">
        <v>341</v>
      </c>
      <c r="K61" s="537" t="s">
        <v>124</v>
      </c>
      <c r="L61" s="538"/>
      <c r="M61" s="538"/>
      <c r="N61" s="538"/>
      <c r="O61" s="538"/>
      <c r="P61" s="538"/>
      <c r="Q61" s="560" t="s">
        <v>322</v>
      </c>
      <c r="R61" s="538"/>
      <c r="S61" s="538"/>
      <c r="T61" s="538"/>
      <c r="U61" s="538"/>
      <c r="V61" s="538"/>
      <c r="W61" s="538"/>
      <c r="X61" s="538"/>
      <c r="Y61" s="538"/>
      <c r="Z61" s="538"/>
      <c r="AA61" s="538"/>
      <c r="AB61" s="561"/>
      <c r="AC61" s="538" t="s">
        <v>323</v>
      </c>
      <c r="AD61" s="538"/>
      <c r="AE61" s="538"/>
      <c r="AF61" s="538"/>
      <c r="AG61" s="538"/>
      <c r="AH61" s="648"/>
    </row>
    <row r="62" spans="1:34" ht="30" customHeight="1" x14ac:dyDescent="0.35">
      <c r="A62" s="534" t="s">
        <v>42</v>
      </c>
      <c r="B62" s="535"/>
      <c r="C62" s="535"/>
      <c r="D62" s="535"/>
      <c r="E62" s="535"/>
      <c r="F62" s="536"/>
      <c r="G62" s="124"/>
      <c r="H62" s="745"/>
      <c r="I62" s="591"/>
      <c r="J62" s="745"/>
      <c r="K62" s="649" t="s">
        <v>0</v>
      </c>
      <c r="L62" s="650"/>
      <c r="M62" s="593"/>
      <c r="N62" s="527" t="s">
        <v>16</v>
      </c>
      <c r="O62" s="651"/>
      <c r="P62" s="651"/>
      <c r="Q62" s="652" t="s">
        <v>1</v>
      </c>
      <c r="R62" s="653"/>
      <c r="S62" s="654"/>
      <c r="T62" s="655" t="s">
        <v>2</v>
      </c>
      <c r="U62" s="656"/>
      <c r="V62" s="657"/>
      <c r="W62" s="658" t="s">
        <v>3</v>
      </c>
      <c r="X62" s="659"/>
      <c r="Y62" s="660"/>
      <c r="Z62" s="512" t="s">
        <v>4</v>
      </c>
      <c r="AA62" s="632"/>
      <c r="AB62" s="513"/>
      <c r="AC62" s="633" t="s">
        <v>17</v>
      </c>
      <c r="AD62" s="634"/>
      <c r="AE62" s="634"/>
      <c r="AF62" s="635" t="s">
        <v>18</v>
      </c>
      <c r="AG62" s="635"/>
      <c r="AH62" s="635"/>
    </row>
    <row r="63" spans="1:34" ht="188.5" x14ac:dyDescent="0.35">
      <c r="A63" s="46" t="s">
        <v>28</v>
      </c>
      <c r="B63" s="46" t="s">
        <v>5</v>
      </c>
      <c r="C63" s="46" t="s">
        <v>6</v>
      </c>
      <c r="D63" s="47" t="s">
        <v>7</v>
      </c>
      <c r="E63" s="46" t="s">
        <v>8</v>
      </c>
      <c r="F63" s="46" t="s">
        <v>9</v>
      </c>
      <c r="G63" s="1" t="s">
        <v>89</v>
      </c>
      <c r="H63" s="19" t="s">
        <v>342</v>
      </c>
      <c r="I63" s="19" t="s">
        <v>343</v>
      </c>
      <c r="J63" s="19" t="s">
        <v>344</v>
      </c>
      <c r="K63" s="7" t="s">
        <v>14</v>
      </c>
      <c r="L63" s="8" t="s">
        <v>114</v>
      </c>
      <c r="M63" s="8" t="s">
        <v>115</v>
      </c>
      <c r="N63" s="9" t="s">
        <v>14</v>
      </c>
      <c r="O63" s="10" t="s">
        <v>114</v>
      </c>
      <c r="P63" s="351" t="s">
        <v>116</v>
      </c>
      <c r="Q63" s="355" t="s">
        <v>14</v>
      </c>
      <c r="R63" s="11" t="s">
        <v>114</v>
      </c>
      <c r="S63" s="11" t="s">
        <v>116</v>
      </c>
      <c r="T63" s="12" t="s">
        <v>14</v>
      </c>
      <c r="U63" s="13" t="s">
        <v>114</v>
      </c>
      <c r="V63" s="13" t="s">
        <v>116</v>
      </c>
      <c r="W63" s="14" t="s">
        <v>14</v>
      </c>
      <c r="X63" s="15" t="s">
        <v>114</v>
      </c>
      <c r="Y63" s="15" t="s">
        <v>116</v>
      </c>
      <c r="Z63" s="21" t="s">
        <v>14</v>
      </c>
      <c r="AA63" s="22" t="s">
        <v>114</v>
      </c>
      <c r="AB63" s="356" t="s">
        <v>116</v>
      </c>
      <c r="AC63" s="353" t="s">
        <v>14</v>
      </c>
      <c r="AD63" s="16" t="s">
        <v>114</v>
      </c>
      <c r="AE63" s="16" t="s">
        <v>116</v>
      </c>
      <c r="AF63" s="17" t="s">
        <v>14</v>
      </c>
      <c r="AG63" s="18" t="s">
        <v>114</v>
      </c>
      <c r="AH63" s="18" t="s">
        <v>116</v>
      </c>
    </row>
    <row r="64" spans="1:34" ht="29" x14ac:dyDescent="0.35">
      <c r="A64" s="548">
        <v>3.1</v>
      </c>
      <c r="B64" s="507" t="s">
        <v>43</v>
      </c>
      <c r="C64" s="507" t="s">
        <v>44</v>
      </c>
      <c r="D64" s="510">
        <v>24585</v>
      </c>
      <c r="E64" s="507" t="s">
        <v>13</v>
      </c>
      <c r="F64" s="5" t="s">
        <v>1</v>
      </c>
      <c r="G64" s="303" t="s">
        <v>185</v>
      </c>
      <c r="H64" s="4" t="s">
        <v>189</v>
      </c>
      <c r="I64" s="4" t="s">
        <v>59</v>
      </c>
      <c r="J64" s="4" t="s">
        <v>188</v>
      </c>
      <c r="K64" s="496">
        <v>1</v>
      </c>
      <c r="L64" s="496">
        <v>1</v>
      </c>
      <c r="M64" s="496">
        <v>1</v>
      </c>
      <c r="N64" s="498">
        <v>1</v>
      </c>
      <c r="O64" s="498">
        <v>1</v>
      </c>
      <c r="P64" s="500">
        <v>1</v>
      </c>
      <c r="Q64" s="502">
        <v>1</v>
      </c>
      <c r="R64" s="504">
        <v>1</v>
      </c>
      <c r="S64" s="504">
        <v>1</v>
      </c>
      <c r="T64" s="484">
        <v>1</v>
      </c>
      <c r="U64" s="484">
        <v>1</v>
      </c>
      <c r="V64" s="484">
        <v>1</v>
      </c>
      <c r="W64" s="486">
        <v>1</v>
      </c>
      <c r="X64" s="486">
        <v>1</v>
      </c>
      <c r="Y64" s="486">
        <v>1</v>
      </c>
      <c r="Z64" s="488">
        <v>1</v>
      </c>
      <c r="AA64" s="624">
        <v>1</v>
      </c>
      <c r="AB64" s="514">
        <v>1</v>
      </c>
      <c r="AC64" s="628">
        <v>1</v>
      </c>
      <c r="AD64" s="630">
        <v>1</v>
      </c>
      <c r="AE64" s="630">
        <v>1</v>
      </c>
      <c r="AF64" s="661">
        <v>1</v>
      </c>
      <c r="AG64" s="661">
        <v>1</v>
      </c>
      <c r="AH64" s="661">
        <v>1</v>
      </c>
    </row>
    <row r="65" spans="1:34" ht="29" x14ac:dyDescent="0.35">
      <c r="A65" s="548"/>
      <c r="B65" s="507"/>
      <c r="C65" s="507"/>
      <c r="D65" s="510"/>
      <c r="E65" s="507"/>
      <c r="F65" s="5" t="s">
        <v>2</v>
      </c>
      <c r="G65" s="303" t="s">
        <v>185</v>
      </c>
      <c r="H65" s="4" t="s">
        <v>189</v>
      </c>
      <c r="I65" s="4" t="s">
        <v>19</v>
      </c>
      <c r="J65" s="4" t="s">
        <v>189</v>
      </c>
      <c r="K65" s="496"/>
      <c r="L65" s="496"/>
      <c r="M65" s="496"/>
      <c r="N65" s="498"/>
      <c r="O65" s="498"/>
      <c r="P65" s="500"/>
      <c r="Q65" s="502"/>
      <c r="R65" s="504"/>
      <c r="S65" s="504"/>
      <c r="T65" s="484"/>
      <c r="U65" s="484"/>
      <c r="V65" s="484"/>
      <c r="W65" s="486"/>
      <c r="X65" s="486"/>
      <c r="Y65" s="486"/>
      <c r="Z65" s="489"/>
      <c r="AA65" s="625"/>
      <c r="AB65" s="515"/>
      <c r="AC65" s="628"/>
      <c r="AD65" s="630"/>
      <c r="AE65" s="630"/>
      <c r="AF65" s="661"/>
      <c r="AG65" s="661"/>
      <c r="AH65" s="661"/>
    </row>
    <row r="66" spans="1:34" ht="29" x14ac:dyDescent="0.35">
      <c r="A66" s="548"/>
      <c r="B66" s="507"/>
      <c r="C66" s="507"/>
      <c r="D66" s="510"/>
      <c r="E66" s="507"/>
      <c r="F66" s="5" t="s">
        <v>3</v>
      </c>
      <c r="G66" s="303" t="s">
        <v>185</v>
      </c>
      <c r="H66" s="4" t="s">
        <v>188</v>
      </c>
      <c r="I66" s="4" t="s">
        <v>59</v>
      </c>
      <c r="J66" s="4" t="s">
        <v>188</v>
      </c>
      <c r="K66" s="496"/>
      <c r="L66" s="496"/>
      <c r="M66" s="496"/>
      <c r="N66" s="498"/>
      <c r="O66" s="498"/>
      <c r="P66" s="500"/>
      <c r="Q66" s="502"/>
      <c r="R66" s="504"/>
      <c r="S66" s="504"/>
      <c r="T66" s="484"/>
      <c r="U66" s="484"/>
      <c r="V66" s="484"/>
      <c r="W66" s="486"/>
      <c r="X66" s="486"/>
      <c r="Y66" s="486"/>
      <c r="Z66" s="489"/>
      <c r="AA66" s="625"/>
      <c r="AB66" s="515"/>
      <c r="AC66" s="628"/>
      <c r="AD66" s="630"/>
      <c r="AE66" s="630"/>
      <c r="AF66" s="661"/>
      <c r="AG66" s="661"/>
      <c r="AH66" s="661"/>
    </row>
    <row r="67" spans="1:34" ht="29.5" thickBot="1" x14ac:dyDescent="0.4">
      <c r="A67" s="549"/>
      <c r="B67" s="508"/>
      <c r="C67" s="508"/>
      <c r="D67" s="511"/>
      <c r="E67" s="508"/>
      <c r="F67" s="24" t="s">
        <v>4</v>
      </c>
      <c r="G67" s="304" t="s">
        <v>185</v>
      </c>
      <c r="H67" s="38" t="s">
        <v>189</v>
      </c>
      <c r="I67" s="38" t="s">
        <v>19</v>
      </c>
      <c r="J67" s="38" t="s">
        <v>189</v>
      </c>
      <c r="K67" s="497"/>
      <c r="L67" s="497"/>
      <c r="M67" s="497"/>
      <c r="N67" s="499"/>
      <c r="O67" s="499"/>
      <c r="P67" s="501"/>
      <c r="Q67" s="503"/>
      <c r="R67" s="505"/>
      <c r="S67" s="505"/>
      <c r="T67" s="485"/>
      <c r="U67" s="485"/>
      <c r="V67" s="485"/>
      <c r="W67" s="487"/>
      <c r="X67" s="487"/>
      <c r="Y67" s="487"/>
      <c r="Z67" s="490"/>
      <c r="AA67" s="671"/>
      <c r="AB67" s="516"/>
      <c r="AC67" s="667"/>
      <c r="AD67" s="668"/>
      <c r="AE67" s="668"/>
      <c r="AF67" s="670"/>
      <c r="AG67" s="670"/>
      <c r="AH67" s="670"/>
    </row>
    <row r="68" spans="1:34" ht="29" x14ac:dyDescent="0.35">
      <c r="A68" s="547">
        <v>3.2</v>
      </c>
      <c r="B68" s="547" t="s">
        <v>45</v>
      </c>
      <c r="C68" s="547" t="s">
        <v>46</v>
      </c>
      <c r="D68" s="550">
        <v>30524</v>
      </c>
      <c r="E68" s="547" t="s">
        <v>22</v>
      </c>
      <c r="F68" s="43" t="s">
        <v>1</v>
      </c>
      <c r="G68" s="305" t="s">
        <v>185</v>
      </c>
      <c r="H68" s="51" t="s">
        <v>189</v>
      </c>
      <c r="I68" s="51" t="s">
        <v>19</v>
      </c>
      <c r="J68" s="51" t="s">
        <v>189</v>
      </c>
      <c r="K68" s="496">
        <v>1</v>
      </c>
      <c r="L68" s="496">
        <v>1</v>
      </c>
      <c r="M68" s="496">
        <v>1</v>
      </c>
      <c r="N68" s="498">
        <v>1</v>
      </c>
      <c r="O68" s="498">
        <v>1</v>
      </c>
      <c r="P68" s="500">
        <v>1</v>
      </c>
      <c r="Q68" s="502">
        <v>1</v>
      </c>
      <c r="R68" s="504">
        <v>1</v>
      </c>
      <c r="S68" s="504">
        <v>1</v>
      </c>
      <c r="T68" s="484">
        <v>1</v>
      </c>
      <c r="U68" s="484">
        <v>1</v>
      </c>
      <c r="V68" s="484">
        <v>1</v>
      </c>
      <c r="W68" s="486">
        <v>1</v>
      </c>
      <c r="X68" s="486">
        <v>1</v>
      </c>
      <c r="Y68" s="486">
        <v>1</v>
      </c>
      <c r="Z68" s="488">
        <v>1</v>
      </c>
      <c r="AA68" s="488">
        <v>1</v>
      </c>
      <c r="AB68" s="491">
        <v>1</v>
      </c>
      <c r="AC68" s="628">
        <v>1</v>
      </c>
      <c r="AD68" s="630">
        <v>1</v>
      </c>
      <c r="AE68" s="630">
        <v>1</v>
      </c>
      <c r="AF68" s="661">
        <v>1</v>
      </c>
      <c r="AG68" s="661">
        <v>1</v>
      </c>
      <c r="AH68" s="661">
        <v>1</v>
      </c>
    </row>
    <row r="69" spans="1:34" ht="29" x14ac:dyDescent="0.35">
      <c r="A69" s="548"/>
      <c r="B69" s="548"/>
      <c r="C69" s="548"/>
      <c r="D69" s="551"/>
      <c r="E69" s="548"/>
      <c r="F69" s="5" t="s">
        <v>2</v>
      </c>
      <c r="G69" s="303" t="s">
        <v>185</v>
      </c>
      <c r="H69" s="4" t="s">
        <v>189</v>
      </c>
      <c r="I69" s="4" t="s">
        <v>59</v>
      </c>
      <c r="J69" s="4" t="s">
        <v>188</v>
      </c>
      <c r="K69" s="496"/>
      <c r="L69" s="496"/>
      <c r="M69" s="496"/>
      <c r="N69" s="498"/>
      <c r="O69" s="498"/>
      <c r="P69" s="500"/>
      <c r="Q69" s="502"/>
      <c r="R69" s="504"/>
      <c r="S69" s="504"/>
      <c r="T69" s="484"/>
      <c r="U69" s="484"/>
      <c r="V69" s="484"/>
      <c r="W69" s="486"/>
      <c r="X69" s="486"/>
      <c r="Y69" s="486"/>
      <c r="Z69" s="489"/>
      <c r="AA69" s="489"/>
      <c r="AB69" s="492"/>
      <c r="AC69" s="628"/>
      <c r="AD69" s="630"/>
      <c r="AE69" s="630"/>
      <c r="AF69" s="661"/>
      <c r="AG69" s="661"/>
      <c r="AH69" s="661"/>
    </row>
    <row r="70" spans="1:34" ht="29" x14ac:dyDescent="0.35">
      <c r="A70" s="548"/>
      <c r="B70" s="548"/>
      <c r="C70" s="548"/>
      <c r="D70" s="551"/>
      <c r="E70" s="548"/>
      <c r="F70" s="5" t="s">
        <v>3</v>
      </c>
      <c r="G70" s="303" t="s">
        <v>185</v>
      </c>
      <c r="H70" s="4" t="s">
        <v>189</v>
      </c>
      <c r="I70" s="4" t="s">
        <v>59</v>
      </c>
      <c r="J70" s="4" t="s">
        <v>188</v>
      </c>
      <c r="K70" s="496"/>
      <c r="L70" s="496"/>
      <c r="M70" s="496"/>
      <c r="N70" s="498"/>
      <c r="O70" s="498"/>
      <c r="P70" s="500"/>
      <c r="Q70" s="502"/>
      <c r="R70" s="504"/>
      <c r="S70" s="504"/>
      <c r="T70" s="484"/>
      <c r="U70" s="484"/>
      <c r="V70" s="484"/>
      <c r="W70" s="486"/>
      <c r="X70" s="486"/>
      <c r="Y70" s="486"/>
      <c r="Z70" s="489"/>
      <c r="AA70" s="489"/>
      <c r="AB70" s="492"/>
      <c r="AC70" s="628"/>
      <c r="AD70" s="630"/>
      <c r="AE70" s="630"/>
      <c r="AF70" s="661"/>
      <c r="AG70" s="661"/>
      <c r="AH70" s="661"/>
    </row>
    <row r="71" spans="1:34" ht="29.5" thickBot="1" x14ac:dyDescent="0.4">
      <c r="A71" s="549"/>
      <c r="B71" s="549"/>
      <c r="C71" s="549"/>
      <c r="D71" s="552"/>
      <c r="E71" s="549"/>
      <c r="F71" s="24" t="s">
        <v>4</v>
      </c>
      <c r="G71" s="304" t="s">
        <v>185</v>
      </c>
      <c r="H71" s="38" t="s">
        <v>189</v>
      </c>
      <c r="I71" s="38" t="s">
        <v>19</v>
      </c>
      <c r="J71" s="38" t="s">
        <v>189</v>
      </c>
      <c r="K71" s="497"/>
      <c r="L71" s="497"/>
      <c r="M71" s="497"/>
      <c r="N71" s="499"/>
      <c r="O71" s="499"/>
      <c r="P71" s="501"/>
      <c r="Q71" s="503"/>
      <c r="R71" s="505"/>
      <c r="S71" s="505"/>
      <c r="T71" s="485"/>
      <c r="U71" s="485"/>
      <c r="V71" s="485"/>
      <c r="W71" s="487"/>
      <c r="X71" s="487"/>
      <c r="Y71" s="487"/>
      <c r="Z71" s="490"/>
      <c r="AA71" s="490"/>
      <c r="AB71" s="493"/>
      <c r="AC71" s="667"/>
      <c r="AD71" s="668"/>
      <c r="AE71" s="668"/>
      <c r="AF71" s="670"/>
      <c r="AG71" s="670"/>
      <c r="AH71" s="670"/>
    </row>
    <row r="72" spans="1:34" ht="29" x14ac:dyDescent="0.35">
      <c r="A72" s="547">
        <v>3.3</v>
      </c>
      <c r="B72" s="506" t="s">
        <v>47</v>
      </c>
      <c r="C72" s="506" t="s">
        <v>48</v>
      </c>
      <c r="D72" s="550">
        <v>30565</v>
      </c>
      <c r="E72" s="547" t="s">
        <v>13</v>
      </c>
      <c r="F72" s="43" t="s">
        <v>1</v>
      </c>
      <c r="G72" s="306" t="s">
        <v>185</v>
      </c>
      <c r="H72" s="50" t="s">
        <v>189</v>
      </c>
      <c r="I72" s="50" t="s">
        <v>19</v>
      </c>
      <c r="J72" s="50" t="s">
        <v>189</v>
      </c>
      <c r="K72" s="570">
        <v>1</v>
      </c>
      <c r="L72" s="570">
        <v>1</v>
      </c>
      <c r="M72" s="570">
        <v>1</v>
      </c>
      <c r="N72" s="572">
        <v>1</v>
      </c>
      <c r="O72" s="572">
        <v>1</v>
      </c>
      <c r="P72" s="574">
        <v>1</v>
      </c>
      <c r="Q72" s="566">
        <v>1</v>
      </c>
      <c r="R72" s="567">
        <v>1</v>
      </c>
      <c r="S72" s="567">
        <v>1</v>
      </c>
      <c r="T72" s="568">
        <v>1</v>
      </c>
      <c r="U72" s="568">
        <v>1</v>
      </c>
      <c r="V72" s="568">
        <v>1</v>
      </c>
      <c r="W72" s="578">
        <v>1</v>
      </c>
      <c r="X72" s="578">
        <v>1</v>
      </c>
      <c r="Y72" s="578">
        <v>1</v>
      </c>
      <c r="Z72" s="579">
        <v>1</v>
      </c>
      <c r="AA72" s="579">
        <v>1</v>
      </c>
      <c r="AB72" s="580">
        <v>1</v>
      </c>
      <c r="AC72" s="666">
        <v>1</v>
      </c>
      <c r="AD72" s="669">
        <v>1</v>
      </c>
      <c r="AE72" s="669">
        <v>1</v>
      </c>
      <c r="AF72" s="663">
        <v>1</v>
      </c>
      <c r="AG72" s="663">
        <v>1</v>
      </c>
      <c r="AH72" s="663">
        <v>1</v>
      </c>
    </row>
    <row r="73" spans="1:34" ht="29" x14ac:dyDescent="0.35">
      <c r="A73" s="548"/>
      <c r="B73" s="507"/>
      <c r="C73" s="507"/>
      <c r="D73" s="551"/>
      <c r="E73" s="548"/>
      <c r="F73" s="5" t="s">
        <v>2</v>
      </c>
      <c r="G73" s="303" t="s">
        <v>185</v>
      </c>
      <c r="H73" s="4" t="s">
        <v>189</v>
      </c>
      <c r="I73" s="4" t="s">
        <v>19</v>
      </c>
      <c r="J73" s="4" t="s">
        <v>189</v>
      </c>
      <c r="K73" s="496"/>
      <c r="L73" s="496"/>
      <c r="M73" s="496"/>
      <c r="N73" s="498"/>
      <c r="O73" s="498"/>
      <c r="P73" s="500"/>
      <c r="Q73" s="502"/>
      <c r="R73" s="504"/>
      <c r="S73" s="504"/>
      <c r="T73" s="484"/>
      <c r="U73" s="484"/>
      <c r="V73" s="484"/>
      <c r="W73" s="486"/>
      <c r="X73" s="486"/>
      <c r="Y73" s="486"/>
      <c r="Z73" s="489"/>
      <c r="AA73" s="489"/>
      <c r="AB73" s="492"/>
      <c r="AC73" s="628"/>
      <c r="AD73" s="630"/>
      <c r="AE73" s="630"/>
      <c r="AF73" s="661"/>
      <c r="AG73" s="661"/>
      <c r="AH73" s="661"/>
    </row>
    <row r="74" spans="1:34" ht="29" x14ac:dyDescent="0.35">
      <c r="A74" s="548"/>
      <c r="B74" s="507"/>
      <c r="C74" s="507"/>
      <c r="D74" s="551"/>
      <c r="E74" s="548"/>
      <c r="F74" s="5" t="s">
        <v>3</v>
      </c>
      <c r="G74" s="303" t="s">
        <v>185</v>
      </c>
      <c r="H74" s="4" t="s">
        <v>189</v>
      </c>
      <c r="I74" s="4" t="s">
        <v>59</v>
      </c>
      <c r="J74" s="4" t="s">
        <v>188</v>
      </c>
      <c r="K74" s="496"/>
      <c r="L74" s="496"/>
      <c r="M74" s="496"/>
      <c r="N74" s="498"/>
      <c r="O74" s="498"/>
      <c r="P74" s="500"/>
      <c r="Q74" s="502"/>
      <c r="R74" s="504"/>
      <c r="S74" s="504"/>
      <c r="T74" s="484"/>
      <c r="U74" s="484"/>
      <c r="V74" s="484"/>
      <c r="W74" s="486"/>
      <c r="X74" s="486"/>
      <c r="Y74" s="486"/>
      <c r="Z74" s="489"/>
      <c r="AA74" s="489"/>
      <c r="AB74" s="492"/>
      <c r="AC74" s="628"/>
      <c r="AD74" s="630"/>
      <c r="AE74" s="630"/>
      <c r="AF74" s="661"/>
      <c r="AG74" s="661"/>
      <c r="AH74" s="661"/>
    </row>
    <row r="75" spans="1:34" ht="29.5" thickBot="1" x14ac:dyDescent="0.4">
      <c r="A75" s="549"/>
      <c r="B75" s="508"/>
      <c r="C75" s="508"/>
      <c r="D75" s="552"/>
      <c r="E75" s="549"/>
      <c r="F75" s="24" t="s">
        <v>4</v>
      </c>
      <c r="G75" s="304" t="s">
        <v>185</v>
      </c>
      <c r="H75" s="38" t="s">
        <v>189</v>
      </c>
      <c r="I75" s="38" t="s">
        <v>19</v>
      </c>
      <c r="J75" s="38" t="s">
        <v>189</v>
      </c>
      <c r="K75" s="497"/>
      <c r="L75" s="497"/>
      <c r="M75" s="497"/>
      <c r="N75" s="499"/>
      <c r="O75" s="499"/>
      <c r="P75" s="501"/>
      <c r="Q75" s="503"/>
      <c r="R75" s="505"/>
      <c r="S75" s="505"/>
      <c r="T75" s="485"/>
      <c r="U75" s="485"/>
      <c r="V75" s="485"/>
      <c r="W75" s="487"/>
      <c r="X75" s="487"/>
      <c r="Y75" s="487"/>
      <c r="Z75" s="490"/>
      <c r="AA75" s="490"/>
      <c r="AB75" s="493"/>
      <c r="AC75" s="667"/>
      <c r="AD75" s="668"/>
      <c r="AE75" s="668"/>
      <c r="AF75" s="670"/>
      <c r="AG75" s="670"/>
      <c r="AH75" s="670"/>
    </row>
    <row r="76" spans="1:34" ht="15" thickBot="1" x14ac:dyDescent="0.4">
      <c r="A76" s="413">
        <v>3.4</v>
      </c>
      <c r="B76" s="413"/>
      <c r="C76" s="413"/>
      <c r="D76" s="414"/>
      <c r="E76" s="413"/>
      <c r="F76" s="415"/>
      <c r="G76" s="431"/>
      <c r="H76" s="418"/>
      <c r="I76" s="418"/>
      <c r="J76" s="418"/>
      <c r="K76" s="432"/>
      <c r="L76" s="432"/>
      <c r="M76" s="432"/>
      <c r="N76" s="432"/>
      <c r="O76" s="432"/>
      <c r="P76" s="433"/>
      <c r="Q76" s="434"/>
      <c r="R76" s="432"/>
      <c r="S76" s="432"/>
      <c r="T76" s="432"/>
      <c r="U76" s="432"/>
      <c r="V76" s="432"/>
      <c r="W76" s="432"/>
      <c r="X76" s="432"/>
      <c r="Y76" s="432"/>
      <c r="Z76" s="432"/>
      <c r="AA76" s="432"/>
      <c r="AB76" s="435"/>
      <c r="AC76" s="436"/>
      <c r="AD76" s="432"/>
      <c r="AE76" s="432"/>
      <c r="AF76" s="432"/>
      <c r="AG76" s="432"/>
      <c r="AH76" s="432"/>
    </row>
    <row r="77" spans="1:34" ht="15" thickTop="1" x14ac:dyDescent="0.35">
      <c r="A77" s="623" t="s">
        <v>62</v>
      </c>
      <c r="B77" s="608"/>
      <c r="C77" s="608"/>
      <c r="D77" s="608"/>
      <c r="E77" s="608"/>
      <c r="F77" s="608"/>
      <c r="G77" s="608"/>
      <c r="H77" s="608"/>
      <c r="I77" s="608"/>
      <c r="J77" s="609"/>
      <c r="K77" s="73">
        <f t="shared" ref="K77:AH77" si="2">SUM(K59,K64,K68,K72,K76)</f>
        <v>8</v>
      </c>
      <c r="L77" s="73">
        <f t="shared" si="2"/>
        <v>8</v>
      </c>
      <c r="M77" s="73">
        <f t="shared" si="2"/>
        <v>8</v>
      </c>
      <c r="N77" s="67">
        <f t="shared" si="2"/>
        <v>8</v>
      </c>
      <c r="O77" s="67">
        <f t="shared" si="2"/>
        <v>8</v>
      </c>
      <c r="P77" s="374">
        <f t="shared" si="2"/>
        <v>8</v>
      </c>
      <c r="Q77" s="376">
        <f t="shared" si="2"/>
        <v>8</v>
      </c>
      <c r="R77" s="68">
        <f t="shared" si="2"/>
        <v>8</v>
      </c>
      <c r="S77" s="68">
        <f t="shared" si="2"/>
        <v>8</v>
      </c>
      <c r="T77" s="69">
        <f t="shared" si="2"/>
        <v>7</v>
      </c>
      <c r="U77" s="69">
        <f t="shared" si="2"/>
        <v>7</v>
      </c>
      <c r="V77" s="69">
        <f t="shared" si="2"/>
        <v>7</v>
      </c>
      <c r="W77" s="70">
        <f t="shared" si="2"/>
        <v>7</v>
      </c>
      <c r="X77" s="70">
        <f t="shared" si="2"/>
        <v>7</v>
      </c>
      <c r="Y77" s="70">
        <f t="shared" si="2"/>
        <v>7</v>
      </c>
      <c r="Z77" s="85">
        <f t="shared" si="2"/>
        <v>8</v>
      </c>
      <c r="AA77" s="85">
        <f t="shared" si="2"/>
        <v>8</v>
      </c>
      <c r="AB77" s="378">
        <f t="shared" si="2"/>
        <v>8</v>
      </c>
      <c r="AC77" s="375">
        <f t="shared" si="2"/>
        <v>8</v>
      </c>
      <c r="AD77" s="71">
        <f t="shared" si="2"/>
        <v>8</v>
      </c>
      <c r="AE77" s="71">
        <f t="shared" si="2"/>
        <v>8</v>
      </c>
      <c r="AF77" s="72">
        <f t="shared" si="2"/>
        <v>8</v>
      </c>
      <c r="AG77" s="72">
        <f t="shared" si="2"/>
        <v>8</v>
      </c>
      <c r="AH77" s="72">
        <f t="shared" si="2"/>
        <v>8</v>
      </c>
    </row>
    <row r="79" spans="1:34" x14ac:dyDescent="0.35">
      <c r="A79" s="42" t="s">
        <v>49</v>
      </c>
      <c r="B79" s="54"/>
      <c r="C79" s="54"/>
      <c r="D79" s="54"/>
      <c r="E79" s="54"/>
      <c r="F79" s="54"/>
      <c r="G79" s="125"/>
      <c r="H79" s="744" t="s">
        <v>340</v>
      </c>
      <c r="I79" s="746" t="s">
        <v>341</v>
      </c>
      <c r="J79" s="744" t="s">
        <v>341</v>
      </c>
      <c r="K79" s="537" t="s">
        <v>124</v>
      </c>
      <c r="L79" s="538"/>
      <c r="M79" s="538"/>
      <c r="N79" s="538"/>
      <c r="O79" s="538"/>
      <c r="P79" s="538"/>
      <c r="Q79" s="560" t="s">
        <v>322</v>
      </c>
      <c r="R79" s="538"/>
      <c r="S79" s="538"/>
      <c r="T79" s="538"/>
      <c r="U79" s="538"/>
      <c r="V79" s="538"/>
      <c r="W79" s="538"/>
      <c r="X79" s="538"/>
      <c r="Y79" s="538"/>
      <c r="Z79" s="538"/>
      <c r="AA79" s="538"/>
      <c r="AB79" s="561"/>
      <c r="AC79" s="538" t="s">
        <v>323</v>
      </c>
      <c r="AD79" s="538"/>
      <c r="AE79" s="538"/>
      <c r="AF79" s="538"/>
      <c r="AG79" s="538"/>
      <c r="AH79" s="648"/>
    </row>
    <row r="80" spans="1:34" x14ac:dyDescent="0.35">
      <c r="A80" s="534" t="s">
        <v>50</v>
      </c>
      <c r="B80" s="535"/>
      <c r="C80" s="535"/>
      <c r="D80" s="535"/>
      <c r="E80" s="535"/>
      <c r="F80" s="535"/>
      <c r="G80" s="124"/>
      <c r="H80" s="745"/>
      <c r="I80" s="591"/>
      <c r="J80" s="745"/>
      <c r="K80" s="649" t="s">
        <v>0</v>
      </c>
      <c r="L80" s="650"/>
      <c r="M80" s="593"/>
      <c r="N80" s="527" t="s">
        <v>16</v>
      </c>
      <c r="O80" s="651"/>
      <c r="P80" s="651"/>
      <c r="Q80" s="652" t="s">
        <v>1</v>
      </c>
      <c r="R80" s="653"/>
      <c r="S80" s="654"/>
      <c r="T80" s="655" t="s">
        <v>2</v>
      </c>
      <c r="U80" s="656"/>
      <c r="V80" s="657"/>
      <c r="W80" s="658" t="s">
        <v>3</v>
      </c>
      <c r="X80" s="659"/>
      <c r="Y80" s="660"/>
      <c r="Z80" s="512" t="s">
        <v>4</v>
      </c>
      <c r="AA80" s="632"/>
      <c r="AB80" s="513"/>
      <c r="AC80" s="633" t="s">
        <v>17</v>
      </c>
      <c r="AD80" s="634"/>
      <c r="AE80" s="634"/>
      <c r="AF80" s="635" t="s">
        <v>18</v>
      </c>
      <c r="AG80" s="635"/>
      <c r="AH80" s="635"/>
    </row>
    <row r="81" spans="1:34" ht="188.5" x14ac:dyDescent="0.35">
      <c r="A81" s="46" t="s">
        <v>28</v>
      </c>
      <c r="B81" s="46" t="s">
        <v>5</v>
      </c>
      <c r="C81" s="46" t="s">
        <v>6</v>
      </c>
      <c r="D81" s="47" t="s">
        <v>7</v>
      </c>
      <c r="E81" s="46" t="s">
        <v>8</v>
      </c>
      <c r="F81" s="46" t="s">
        <v>9</v>
      </c>
      <c r="G81" s="1" t="s">
        <v>89</v>
      </c>
      <c r="H81" s="19" t="s">
        <v>342</v>
      </c>
      <c r="I81" s="19" t="s">
        <v>343</v>
      </c>
      <c r="J81" s="19" t="s">
        <v>344</v>
      </c>
      <c r="K81" s="7" t="s">
        <v>14</v>
      </c>
      <c r="L81" s="8" t="s">
        <v>114</v>
      </c>
      <c r="M81" s="8" t="s">
        <v>115</v>
      </c>
      <c r="N81" s="9" t="s">
        <v>14</v>
      </c>
      <c r="O81" s="10" t="s">
        <v>114</v>
      </c>
      <c r="P81" s="351" t="s">
        <v>116</v>
      </c>
      <c r="Q81" s="355" t="s">
        <v>14</v>
      </c>
      <c r="R81" s="11" t="s">
        <v>114</v>
      </c>
      <c r="S81" s="11" t="s">
        <v>116</v>
      </c>
      <c r="T81" s="12" t="s">
        <v>14</v>
      </c>
      <c r="U81" s="13" t="s">
        <v>114</v>
      </c>
      <c r="V81" s="13" t="s">
        <v>116</v>
      </c>
      <c r="W81" s="14" t="s">
        <v>14</v>
      </c>
      <c r="X81" s="15" t="s">
        <v>114</v>
      </c>
      <c r="Y81" s="15" t="s">
        <v>116</v>
      </c>
      <c r="Z81" s="21" t="s">
        <v>14</v>
      </c>
      <c r="AA81" s="22" t="s">
        <v>114</v>
      </c>
      <c r="AB81" s="356" t="s">
        <v>116</v>
      </c>
      <c r="AC81" s="353" t="s">
        <v>14</v>
      </c>
      <c r="AD81" s="16" t="s">
        <v>114</v>
      </c>
      <c r="AE81" s="16" t="s">
        <v>116</v>
      </c>
      <c r="AF81" s="17" t="s">
        <v>14</v>
      </c>
      <c r="AG81" s="18" t="s">
        <v>114</v>
      </c>
      <c r="AH81" s="18" t="s">
        <v>116</v>
      </c>
    </row>
    <row r="82" spans="1:34" ht="29" x14ac:dyDescent="0.35">
      <c r="A82" s="548">
        <v>4.0999999999999996</v>
      </c>
      <c r="B82" s="548" t="s">
        <v>51</v>
      </c>
      <c r="C82" s="548" t="s">
        <v>52</v>
      </c>
      <c r="D82" s="551">
        <v>37066</v>
      </c>
      <c r="E82" s="548" t="s">
        <v>22</v>
      </c>
      <c r="F82" s="5" t="s">
        <v>1</v>
      </c>
      <c r="G82" s="303" t="s">
        <v>185</v>
      </c>
      <c r="H82" s="4" t="s">
        <v>188</v>
      </c>
      <c r="I82" s="4" t="s">
        <v>59</v>
      </c>
      <c r="J82" s="4" t="s">
        <v>188</v>
      </c>
      <c r="K82" s="496">
        <v>1</v>
      </c>
      <c r="L82" s="496">
        <v>0</v>
      </c>
      <c r="M82" s="496">
        <v>0</v>
      </c>
      <c r="N82" s="498">
        <v>1</v>
      </c>
      <c r="O82" s="498">
        <v>0</v>
      </c>
      <c r="P82" s="500">
        <v>0</v>
      </c>
      <c r="Q82" s="502">
        <v>1</v>
      </c>
      <c r="R82" s="504">
        <v>0</v>
      </c>
      <c r="S82" s="504">
        <v>0</v>
      </c>
      <c r="T82" s="484">
        <v>1</v>
      </c>
      <c r="U82" s="484">
        <v>0</v>
      </c>
      <c r="V82" s="484">
        <v>0</v>
      </c>
      <c r="W82" s="486">
        <v>1</v>
      </c>
      <c r="X82" s="486">
        <v>0</v>
      </c>
      <c r="Y82" s="486">
        <v>0</v>
      </c>
      <c r="Z82" s="488">
        <v>1</v>
      </c>
      <c r="AA82" s="624">
        <v>0</v>
      </c>
      <c r="AB82" s="514">
        <v>0</v>
      </c>
      <c r="AC82" s="628">
        <v>1</v>
      </c>
      <c r="AD82" s="630">
        <v>0</v>
      </c>
      <c r="AE82" s="630">
        <v>0</v>
      </c>
      <c r="AF82" s="661">
        <v>1</v>
      </c>
      <c r="AG82" s="661">
        <v>0</v>
      </c>
      <c r="AH82" s="661">
        <v>0</v>
      </c>
    </row>
    <row r="83" spans="1:34" ht="29" x14ac:dyDescent="0.35">
      <c r="A83" s="548"/>
      <c r="B83" s="548"/>
      <c r="C83" s="548"/>
      <c r="D83" s="551"/>
      <c r="E83" s="548"/>
      <c r="F83" s="5" t="s">
        <v>2</v>
      </c>
      <c r="G83" s="303" t="s">
        <v>185</v>
      </c>
      <c r="H83" s="4" t="s">
        <v>188</v>
      </c>
      <c r="I83" s="4" t="s">
        <v>59</v>
      </c>
      <c r="J83" s="4" t="s">
        <v>188</v>
      </c>
      <c r="K83" s="496"/>
      <c r="L83" s="496"/>
      <c r="M83" s="496"/>
      <c r="N83" s="498"/>
      <c r="O83" s="498"/>
      <c r="P83" s="500"/>
      <c r="Q83" s="502"/>
      <c r="R83" s="504"/>
      <c r="S83" s="504"/>
      <c r="T83" s="484"/>
      <c r="U83" s="484"/>
      <c r="V83" s="484"/>
      <c r="W83" s="486"/>
      <c r="X83" s="486"/>
      <c r="Y83" s="486"/>
      <c r="Z83" s="489"/>
      <c r="AA83" s="625"/>
      <c r="AB83" s="515"/>
      <c r="AC83" s="628"/>
      <c r="AD83" s="630"/>
      <c r="AE83" s="630"/>
      <c r="AF83" s="661"/>
      <c r="AG83" s="661"/>
      <c r="AH83" s="661"/>
    </row>
    <row r="84" spans="1:34" ht="29" x14ac:dyDescent="0.35">
      <c r="A84" s="548"/>
      <c r="B84" s="548"/>
      <c r="C84" s="548"/>
      <c r="D84" s="551"/>
      <c r="E84" s="548"/>
      <c r="F84" s="5" t="s">
        <v>3</v>
      </c>
      <c r="G84" s="303" t="s">
        <v>185</v>
      </c>
      <c r="H84" s="4" t="s">
        <v>188</v>
      </c>
      <c r="I84" s="4" t="s">
        <v>59</v>
      </c>
      <c r="J84" s="4" t="s">
        <v>188</v>
      </c>
      <c r="K84" s="496"/>
      <c r="L84" s="496"/>
      <c r="M84" s="496"/>
      <c r="N84" s="498"/>
      <c r="O84" s="498"/>
      <c r="P84" s="500"/>
      <c r="Q84" s="502"/>
      <c r="R84" s="504"/>
      <c r="S84" s="504"/>
      <c r="T84" s="484"/>
      <c r="U84" s="484"/>
      <c r="V84" s="484"/>
      <c r="W84" s="486"/>
      <c r="X84" s="486"/>
      <c r="Y84" s="486"/>
      <c r="Z84" s="489"/>
      <c r="AA84" s="625"/>
      <c r="AB84" s="515"/>
      <c r="AC84" s="628"/>
      <c r="AD84" s="630"/>
      <c r="AE84" s="630"/>
      <c r="AF84" s="661"/>
      <c r="AG84" s="661"/>
      <c r="AH84" s="661"/>
    </row>
    <row r="85" spans="1:34" ht="29.5" thickBot="1" x14ac:dyDescent="0.4">
      <c r="A85" s="549"/>
      <c r="B85" s="549"/>
      <c r="C85" s="549"/>
      <c r="D85" s="552"/>
      <c r="E85" s="549"/>
      <c r="F85" s="24" t="s">
        <v>4</v>
      </c>
      <c r="G85" s="304" t="s">
        <v>185</v>
      </c>
      <c r="H85" s="38" t="s">
        <v>188</v>
      </c>
      <c r="I85" s="38" t="s">
        <v>59</v>
      </c>
      <c r="J85" s="38" t="s">
        <v>188</v>
      </c>
      <c r="K85" s="497"/>
      <c r="L85" s="497"/>
      <c r="M85" s="497"/>
      <c r="N85" s="499"/>
      <c r="O85" s="499"/>
      <c r="P85" s="501"/>
      <c r="Q85" s="503"/>
      <c r="R85" s="505"/>
      <c r="S85" s="505"/>
      <c r="T85" s="485"/>
      <c r="U85" s="485"/>
      <c r="V85" s="485"/>
      <c r="W85" s="487"/>
      <c r="X85" s="487"/>
      <c r="Y85" s="487"/>
      <c r="Z85" s="490"/>
      <c r="AA85" s="671"/>
      <c r="AB85" s="516"/>
      <c r="AC85" s="667"/>
      <c r="AD85" s="668"/>
      <c r="AE85" s="668"/>
      <c r="AF85" s="670"/>
      <c r="AG85" s="670"/>
      <c r="AH85" s="670"/>
    </row>
    <row r="86" spans="1:34" ht="29" x14ac:dyDescent="0.35">
      <c r="A86" s="547">
        <v>4.2</v>
      </c>
      <c r="B86" s="547" t="s">
        <v>53</v>
      </c>
      <c r="C86" s="547" t="s">
        <v>54</v>
      </c>
      <c r="D86" s="550">
        <v>36418</v>
      </c>
      <c r="E86" s="547" t="s">
        <v>13</v>
      </c>
      <c r="F86" s="43" t="s">
        <v>1</v>
      </c>
      <c r="G86" s="305" t="s">
        <v>185</v>
      </c>
      <c r="H86" s="51" t="s">
        <v>188</v>
      </c>
      <c r="I86" s="51" t="s">
        <v>59</v>
      </c>
      <c r="J86" s="51" t="s">
        <v>188</v>
      </c>
      <c r="K86" s="496">
        <v>1</v>
      </c>
      <c r="L86" s="496">
        <v>0</v>
      </c>
      <c r="M86" s="496">
        <v>0</v>
      </c>
      <c r="N86" s="498">
        <v>1</v>
      </c>
      <c r="O86" s="498">
        <v>0</v>
      </c>
      <c r="P86" s="500">
        <v>0</v>
      </c>
      <c r="Q86" s="502">
        <v>1</v>
      </c>
      <c r="R86" s="504">
        <v>0</v>
      </c>
      <c r="S86" s="504">
        <v>0</v>
      </c>
      <c r="T86" s="484">
        <v>1</v>
      </c>
      <c r="U86" s="484">
        <v>0</v>
      </c>
      <c r="V86" s="484">
        <v>0</v>
      </c>
      <c r="W86" s="486">
        <v>1</v>
      </c>
      <c r="X86" s="486">
        <v>0</v>
      </c>
      <c r="Y86" s="486">
        <v>0</v>
      </c>
      <c r="Z86" s="488">
        <v>1</v>
      </c>
      <c r="AA86" s="624">
        <v>0</v>
      </c>
      <c r="AB86" s="514">
        <v>0</v>
      </c>
      <c r="AC86" s="628">
        <v>1</v>
      </c>
      <c r="AD86" s="630">
        <v>0</v>
      </c>
      <c r="AE86" s="630">
        <v>0</v>
      </c>
      <c r="AF86" s="661">
        <v>1</v>
      </c>
      <c r="AG86" s="661">
        <v>0</v>
      </c>
      <c r="AH86" s="661">
        <v>0</v>
      </c>
    </row>
    <row r="87" spans="1:34" ht="29" x14ac:dyDescent="0.35">
      <c r="A87" s="548"/>
      <c r="B87" s="548"/>
      <c r="C87" s="548"/>
      <c r="D87" s="551"/>
      <c r="E87" s="548"/>
      <c r="F87" s="5" t="s">
        <v>2</v>
      </c>
      <c r="G87" s="303" t="s">
        <v>185</v>
      </c>
      <c r="H87" s="4" t="s">
        <v>188</v>
      </c>
      <c r="I87" s="4" t="s">
        <v>59</v>
      </c>
      <c r="J87" s="4" t="s">
        <v>188</v>
      </c>
      <c r="K87" s="496"/>
      <c r="L87" s="496"/>
      <c r="M87" s="496"/>
      <c r="N87" s="498"/>
      <c r="O87" s="498"/>
      <c r="P87" s="500"/>
      <c r="Q87" s="502"/>
      <c r="R87" s="504"/>
      <c r="S87" s="504"/>
      <c r="T87" s="484"/>
      <c r="U87" s="484"/>
      <c r="V87" s="484"/>
      <c r="W87" s="486"/>
      <c r="X87" s="486"/>
      <c r="Y87" s="486"/>
      <c r="Z87" s="489"/>
      <c r="AA87" s="625"/>
      <c r="AB87" s="515"/>
      <c r="AC87" s="628"/>
      <c r="AD87" s="630"/>
      <c r="AE87" s="630"/>
      <c r="AF87" s="661"/>
      <c r="AG87" s="661"/>
      <c r="AH87" s="661"/>
    </row>
    <row r="88" spans="1:34" ht="29" x14ac:dyDescent="0.35">
      <c r="A88" s="548"/>
      <c r="B88" s="548"/>
      <c r="C88" s="548"/>
      <c r="D88" s="551"/>
      <c r="E88" s="548"/>
      <c r="F88" s="5" t="s">
        <v>3</v>
      </c>
      <c r="G88" s="303" t="s">
        <v>185</v>
      </c>
      <c r="H88" s="4" t="s">
        <v>188</v>
      </c>
      <c r="I88" s="4" t="s">
        <v>59</v>
      </c>
      <c r="J88" s="4" t="s">
        <v>188</v>
      </c>
      <c r="K88" s="496"/>
      <c r="L88" s="496"/>
      <c r="M88" s="496"/>
      <c r="N88" s="498"/>
      <c r="O88" s="498"/>
      <c r="P88" s="500"/>
      <c r="Q88" s="502"/>
      <c r="R88" s="504"/>
      <c r="S88" s="504"/>
      <c r="T88" s="484"/>
      <c r="U88" s="484"/>
      <c r="V88" s="484"/>
      <c r="W88" s="486"/>
      <c r="X88" s="486"/>
      <c r="Y88" s="486"/>
      <c r="Z88" s="489"/>
      <c r="AA88" s="625"/>
      <c r="AB88" s="515"/>
      <c r="AC88" s="628"/>
      <c r="AD88" s="630"/>
      <c r="AE88" s="630"/>
      <c r="AF88" s="661"/>
      <c r="AG88" s="661"/>
      <c r="AH88" s="661"/>
    </row>
    <row r="89" spans="1:34" ht="29.5" thickBot="1" x14ac:dyDescent="0.4">
      <c r="A89" s="549"/>
      <c r="B89" s="549"/>
      <c r="C89" s="549"/>
      <c r="D89" s="552"/>
      <c r="E89" s="549"/>
      <c r="F89" s="24" t="s">
        <v>4</v>
      </c>
      <c r="G89" s="304" t="s">
        <v>185</v>
      </c>
      <c r="H89" s="38" t="s">
        <v>188</v>
      </c>
      <c r="I89" s="38" t="s">
        <v>59</v>
      </c>
      <c r="J89" s="38" t="s">
        <v>188</v>
      </c>
      <c r="K89" s="497"/>
      <c r="L89" s="497"/>
      <c r="M89" s="497"/>
      <c r="N89" s="499"/>
      <c r="O89" s="499"/>
      <c r="P89" s="501"/>
      <c r="Q89" s="503"/>
      <c r="R89" s="505"/>
      <c r="S89" s="505"/>
      <c r="T89" s="485"/>
      <c r="U89" s="485"/>
      <c r="V89" s="485"/>
      <c r="W89" s="487"/>
      <c r="X89" s="487"/>
      <c r="Y89" s="487"/>
      <c r="Z89" s="490"/>
      <c r="AA89" s="671"/>
      <c r="AB89" s="516"/>
      <c r="AC89" s="667"/>
      <c r="AD89" s="668"/>
      <c r="AE89" s="668"/>
      <c r="AF89" s="670"/>
      <c r="AG89" s="670"/>
      <c r="AH89" s="670"/>
    </row>
    <row r="90" spans="1:34" ht="29" x14ac:dyDescent="0.35">
      <c r="A90" s="546">
        <v>4.3</v>
      </c>
      <c r="B90" s="606" t="s">
        <v>55</v>
      </c>
      <c r="C90" s="606" t="s">
        <v>56</v>
      </c>
      <c r="D90" s="612">
        <v>29270</v>
      </c>
      <c r="E90" s="546" t="s">
        <v>13</v>
      </c>
      <c r="F90" s="43" t="s">
        <v>1</v>
      </c>
      <c r="G90" s="306" t="s">
        <v>185</v>
      </c>
      <c r="H90" s="51" t="s">
        <v>188</v>
      </c>
      <c r="I90" s="51" t="s">
        <v>59</v>
      </c>
      <c r="J90" s="51" t="s">
        <v>188</v>
      </c>
      <c r="K90" s="570">
        <v>1</v>
      </c>
      <c r="L90" s="570">
        <v>0</v>
      </c>
      <c r="M90" s="570">
        <v>0</v>
      </c>
      <c r="N90" s="572">
        <v>1</v>
      </c>
      <c r="O90" s="572">
        <v>0</v>
      </c>
      <c r="P90" s="574">
        <v>0</v>
      </c>
      <c r="Q90" s="566">
        <v>1</v>
      </c>
      <c r="R90" s="567">
        <v>0</v>
      </c>
      <c r="S90" s="567">
        <v>0</v>
      </c>
      <c r="T90" s="568">
        <v>1</v>
      </c>
      <c r="U90" s="568">
        <v>0</v>
      </c>
      <c r="V90" s="568">
        <v>0</v>
      </c>
      <c r="W90" s="578">
        <v>1</v>
      </c>
      <c r="X90" s="578">
        <v>0</v>
      </c>
      <c r="Y90" s="578">
        <v>0</v>
      </c>
      <c r="Z90" s="579">
        <v>1</v>
      </c>
      <c r="AA90" s="664">
        <v>0</v>
      </c>
      <c r="AB90" s="665">
        <v>0</v>
      </c>
      <c r="AC90" s="666">
        <v>1</v>
      </c>
      <c r="AD90" s="669">
        <v>0</v>
      </c>
      <c r="AE90" s="669">
        <v>0</v>
      </c>
      <c r="AF90" s="663">
        <v>1</v>
      </c>
      <c r="AG90" s="663">
        <v>0</v>
      </c>
      <c r="AH90" s="663">
        <v>0</v>
      </c>
    </row>
    <row r="91" spans="1:34" ht="29" x14ac:dyDescent="0.35">
      <c r="A91" s="544"/>
      <c r="B91" s="554"/>
      <c r="C91" s="554"/>
      <c r="D91" s="613"/>
      <c r="E91" s="544"/>
      <c r="F91" s="5" t="s">
        <v>2</v>
      </c>
      <c r="G91" s="303" t="s">
        <v>185</v>
      </c>
      <c r="H91" s="4" t="s">
        <v>188</v>
      </c>
      <c r="I91" s="4" t="s">
        <v>59</v>
      </c>
      <c r="J91" s="4" t="s">
        <v>188</v>
      </c>
      <c r="K91" s="496"/>
      <c r="L91" s="496"/>
      <c r="M91" s="496"/>
      <c r="N91" s="498"/>
      <c r="O91" s="498"/>
      <c r="P91" s="500"/>
      <c r="Q91" s="502"/>
      <c r="R91" s="504"/>
      <c r="S91" s="504"/>
      <c r="T91" s="484"/>
      <c r="U91" s="484"/>
      <c r="V91" s="484"/>
      <c r="W91" s="486"/>
      <c r="X91" s="486"/>
      <c r="Y91" s="486"/>
      <c r="Z91" s="489"/>
      <c r="AA91" s="625"/>
      <c r="AB91" s="515"/>
      <c r="AC91" s="628"/>
      <c r="AD91" s="630"/>
      <c r="AE91" s="630"/>
      <c r="AF91" s="661"/>
      <c r="AG91" s="661"/>
      <c r="AH91" s="661"/>
    </row>
    <row r="92" spans="1:34" ht="29" x14ac:dyDescent="0.35">
      <c r="A92" s="544"/>
      <c r="B92" s="554"/>
      <c r="C92" s="554"/>
      <c r="D92" s="613"/>
      <c r="E92" s="544"/>
      <c r="F92" s="5" t="s">
        <v>3</v>
      </c>
      <c r="G92" s="303" t="s">
        <v>185</v>
      </c>
      <c r="H92" s="4" t="s">
        <v>188</v>
      </c>
      <c r="I92" s="4" t="s">
        <v>59</v>
      </c>
      <c r="J92" s="4" t="s">
        <v>188</v>
      </c>
      <c r="K92" s="496"/>
      <c r="L92" s="496"/>
      <c r="M92" s="496"/>
      <c r="N92" s="498"/>
      <c r="O92" s="498"/>
      <c r="P92" s="500"/>
      <c r="Q92" s="502"/>
      <c r="R92" s="504"/>
      <c r="S92" s="504"/>
      <c r="T92" s="484"/>
      <c r="U92" s="484"/>
      <c r="V92" s="484"/>
      <c r="W92" s="486"/>
      <c r="X92" s="486"/>
      <c r="Y92" s="486"/>
      <c r="Z92" s="489"/>
      <c r="AA92" s="625"/>
      <c r="AB92" s="515"/>
      <c r="AC92" s="628"/>
      <c r="AD92" s="630"/>
      <c r="AE92" s="630"/>
      <c r="AF92" s="661"/>
      <c r="AG92" s="661"/>
      <c r="AH92" s="661"/>
    </row>
    <row r="93" spans="1:34" ht="29.5" thickBot="1" x14ac:dyDescent="0.4">
      <c r="A93" s="605"/>
      <c r="B93" s="607"/>
      <c r="C93" s="607"/>
      <c r="D93" s="614"/>
      <c r="E93" s="605"/>
      <c r="F93" s="81" t="s">
        <v>4</v>
      </c>
      <c r="G93" s="307" t="s">
        <v>185</v>
      </c>
      <c r="H93" s="4" t="s">
        <v>188</v>
      </c>
      <c r="I93" s="4" t="s">
        <v>59</v>
      </c>
      <c r="J93" s="4" t="s">
        <v>188</v>
      </c>
      <c r="K93" s="571"/>
      <c r="L93" s="571"/>
      <c r="M93" s="571"/>
      <c r="N93" s="573"/>
      <c r="O93" s="573"/>
      <c r="P93" s="575"/>
      <c r="Q93" s="594"/>
      <c r="R93" s="595"/>
      <c r="S93" s="595"/>
      <c r="T93" s="596"/>
      <c r="U93" s="596"/>
      <c r="V93" s="596"/>
      <c r="W93" s="583"/>
      <c r="X93" s="583"/>
      <c r="Y93" s="583"/>
      <c r="Z93" s="584"/>
      <c r="AA93" s="626"/>
      <c r="AB93" s="627"/>
      <c r="AC93" s="629"/>
      <c r="AD93" s="631"/>
      <c r="AE93" s="631"/>
      <c r="AF93" s="662"/>
      <c r="AG93" s="662"/>
      <c r="AH93" s="662"/>
    </row>
    <row r="94" spans="1:34" ht="15" thickTop="1" x14ac:dyDescent="0.35">
      <c r="A94" s="623" t="s">
        <v>63</v>
      </c>
      <c r="B94" s="608"/>
      <c r="C94" s="608"/>
      <c r="D94" s="608"/>
      <c r="E94" s="608"/>
      <c r="F94" s="608"/>
      <c r="G94" s="608"/>
      <c r="H94" s="608"/>
      <c r="I94" s="608"/>
      <c r="J94" s="609"/>
      <c r="K94" s="73">
        <f>SUM(K77,K82,K86,K90)</f>
        <v>11</v>
      </c>
      <c r="L94" s="73">
        <f t="shared" ref="L94:AH94" si="3">SUM(L77,L82,L86,L90)</f>
        <v>8</v>
      </c>
      <c r="M94" s="73">
        <f t="shared" si="3"/>
        <v>8</v>
      </c>
      <c r="N94" s="67">
        <f t="shared" si="3"/>
        <v>11</v>
      </c>
      <c r="O94" s="67">
        <f t="shared" si="3"/>
        <v>8</v>
      </c>
      <c r="P94" s="374">
        <f t="shared" si="3"/>
        <v>8</v>
      </c>
      <c r="Q94" s="376">
        <f t="shared" si="3"/>
        <v>11</v>
      </c>
      <c r="R94" s="68">
        <f t="shared" si="3"/>
        <v>8</v>
      </c>
      <c r="S94" s="68">
        <f t="shared" si="3"/>
        <v>8</v>
      </c>
      <c r="T94" s="69">
        <f t="shared" si="3"/>
        <v>10</v>
      </c>
      <c r="U94" s="69">
        <f t="shared" si="3"/>
        <v>7</v>
      </c>
      <c r="V94" s="69">
        <f t="shared" si="3"/>
        <v>7</v>
      </c>
      <c r="W94" s="70">
        <f t="shared" si="3"/>
        <v>10</v>
      </c>
      <c r="X94" s="70">
        <f t="shared" si="3"/>
        <v>7</v>
      </c>
      <c r="Y94" s="70">
        <f t="shared" si="3"/>
        <v>7</v>
      </c>
      <c r="Z94" s="85">
        <f t="shared" si="3"/>
        <v>11</v>
      </c>
      <c r="AA94" s="85">
        <f t="shared" si="3"/>
        <v>8</v>
      </c>
      <c r="AB94" s="378">
        <f t="shared" si="3"/>
        <v>8</v>
      </c>
      <c r="AC94" s="375">
        <f t="shared" si="3"/>
        <v>11</v>
      </c>
      <c r="AD94" s="71">
        <f t="shared" si="3"/>
        <v>8</v>
      </c>
      <c r="AE94" s="71">
        <f t="shared" si="3"/>
        <v>8</v>
      </c>
      <c r="AF94" s="72">
        <f t="shared" si="3"/>
        <v>11</v>
      </c>
      <c r="AG94" s="72">
        <f t="shared" si="3"/>
        <v>8</v>
      </c>
      <c r="AH94" s="72">
        <f t="shared" si="3"/>
        <v>8</v>
      </c>
    </row>
    <row r="96" spans="1:34" x14ac:dyDescent="0.35">
      <c r="A96" s="42" t="s">
        <v>57</v>
      </c>
      <c r="B96" s="54"/>
      <c r="C96" s="54"/>
      <c r="D96" s="54"/>
      <c r="E96" s="54"/>
      <c r="F96" s="99"/>
      <c r="G96" s="125"/>
      <c r="H96" s="744" t="s">
        <v>340</v>
      </c>
      <c r="I96" s="746" t="s">
        <v>341</v>
      </c>
      <c r="J96" s="744" t="s">
        <v>341</v>
      </c>
      <c r="K96" s="537" t="s">
        <v>124</v>
      </c>
      <c r="L96" s="538"/>
      <c r="M96" s="538"/>
      <c r="N96" s="538"/>
      <c r="O96" s="538"/>
      <c r="P96" s="538"/>
      <c r="Q96" s="560" t="s">
        <v>322</v>
      </c>
      <c r="R96" s="538"/>
      <c r="S96" s="538"/>
      <c r="T96" s="538"/>
      <c r="U96" s="538"/>
      <c r="V96" s="538"/>
      <c r="W96" s="538"/>
      <c r="X96" s="538"/>
      <c r="Y96" s="538"/>
      <c r="Z96" s="538"/>
      <c r="AA96" s="538"/>
      <c r="AB96" s="561"/>
      <c r="AC96" s="538" t="s">
        <v>323</v>
      </c>
      <c r="AD96" s="538"/>
      <c r="AE96" s="538"/>
      <c r="AF96" s="538"/>
      <c r="AG96" s="538"/>
      <c r="AH96" s="648"/>
    </row>
    <row r="97" spans="1:34" x14ac:dyDescent="0.35">
      <c r="A97" s="534" t="s">
        <v>58</v>
      </c>
      <c r="B97" s="535"/>
      <c r="C97" s="535"/>
      <c r="D97" s="535"/>
      <c r="E97" s="535"/>
      <c r="F97" s="536"/>
      <c r="G97" s="124"/>
      <c r="H97" s="745"/>
      <c r="I97" s="591"/>
      <c r="J97" s="745"/>
      <c r="K97" s="649" t="s">
        <v>0</v>
      </c>
      <c r="L97" s="650"/>
      <c r="M97" s="593"/>
      <c r="N97" s="527" t="s">
        <v>16</v>
      </c>
      <c r="O97" s="651"/>
      <c r="P97" s="651"/>
      <c r="Q97" s="652" t="s">
        <v>1</v>
      </c>
      <c r="R97" s="653"/>
      <c r="S97" s="654"/>
      <c r="T97" s="655" t="s">
        <v>2</v>
      </c>
      <c r="U97" s="656"/>
      <c r="V97" s="657"/>
      <c r="W97" s="658" t="s">
        <v>3</v>
      </c>
      <c r="X97" s="659"/>
      <c r="Y97" s="660"/>
      <c r="Z97" s="512" t="s">
        <v>4</v>
      </c>
      <c r="AA97" s="632"/>
      <c r="AB97" s="513"/>
      <c r="AC97" s="633" t="s">
        <v>17</v>
      </c>
      <c r="AD97" s="634"/>
      <c r="AE97" s="634"/>
      <c r="AF97" s="635" t="s">
        <v>18</v>
      </c>
      <c r="AG97" s="635"/>
      <c r="AH97" s="635"/>
    </row>
    <row r="98" spans="1:34" ht="188.5" x14ac:dyDescent="0.35">
      <c r="A98" s="58" t="s">
        <v>28</v>
      </c>
      <c r="B98" s="46" t="s">
        <v>5</v>
      </c>
      <c r="C98" s="46" t="s">
        <v>6</v>
      </c>
      <c r="D98" s="47" t="s">
        <v>7</v>
      </c>
      <c r="E98" s="46" t="s">
        <v>8</v>
      </c>
      <c r="F98" s="46" t="s">
        <v>9</v>
      </c>
      <c r="G98" s="1" t="s">
        <v>89</v>
      </c>
      <c r="H98" s="19" t="s">
        <v>342</v>
      </c>
      <c r="I98" s="19" t="s">
        <v>343</v>
      </c>
      <c r="J98" s="19" t="s">
        <v>344</v>
      </c>
      <c r="K98" s="7" t="s">
        <v>14</v>
      </c>
      <c r="L98" s="8" t="s">
        <v>114</v>
      </c>
      <c r="M98" s="8" t="s">
        <v>115</v>
      </c>
      <c r="N98" s="9" t="s">
        <v>14</v>
      </c>
      <c r="O98" s="10" t="s">
        <v>114</v>
      </c>
      <c r="P98" s="351" t="s">
        <v>116</v>
      </c>
      <c r="Q98" s="355" t="s">
        <v>14</v>
      </c>
      <c r="R98" s="11" t="s">
        <v>114</v>
      </c>
      <c r="S98" s="11" t="s">
        <v>116</v>
      </c>
      <c r="T98" s="12" t="s">
        <v>14</v>
      </c>
      <c r="U98" s="13" t="s">
        <v>114</v>
      </c>
      <c r="V98" s="13" t="s">
        <v>116</v>
      </c>
      <c r="W98" s="14" t="s">
        <v>14</v>
      </c>
      <c r="X98" s="15" t="s">
        <v>114</v>
      </c>
      <c r="Y98" s="15" t="s">
        <v>116</v>
      </c>
      <c r="Z98" s="21" t="s">
        <v>14</v>
      </c>
      <c r="AA98" s="22" t="s">
        <v>114</v>
      </c>
      <c r="AB98" s="356" t="s">
        <v>116</v>
      </c>
      <c r="AC98" s="353" t="s">
        <v>14</v>
      </c>
      <c r="AD98" s="16" t="s">
        <v>114</v>
      </c>
      <c r="AE98" s="16" t="s">
        <v>116</v>
      </c>
      <c r="AF98" s="17" t="s">
        <v>14</v>
      </c>
      <c r="AG98" s="18" t="s">
        <v>114</v>
      </c>
      <c r="AH98" s="18" t="s">
        <v>116</v>
      </c>
    </row>
    <row r="99" spans="1:34" ht="43.5" x14ac:dyDescent="0.35">
      <c r="A99" s="636">
        <v>5.0999999999999996</v>
      </c>
      <c r="B99" s="639" t="s">
        <v>37</v>
      </c>
      <c r="C99" s="639" t="s">
        <v>38</v>
      </c>
      <c r="D99" s="640">
        <v>24976</v>
      </c>
      <c r="E99" s="639" t="s">
        <v>22</v>
      </c>
      <c r="F99" s="23" t="s">
        <v>1</v>
      </c>
      <c r="G99" s="308" t="s">
        <v>187</v>
      </c>
      <c r="H99" s="4" t="s">
        <v>189</v>
      </c>
      <c r="I99" s="4" t="s">
        <v>19</v>
      </c>
      <c r="J99" s="4" t="s">
        <v>189</v>
      </c>
      <c r="K99" s="496">
        <v>0</v>
      </c>
      <c r="L99" s="496">
        <v>0</v>
      </c>
      <c r="M99" s="496">
        <v>0</v>
      </c>
      <c r="N99" s="498">
        <v>0</v>
      </c>
      <c r="O99" s="498">
        <v>0</v>
      </c>
      <c r="P99" s="500">
        <v>0</v>
      </c>
      <c r="Q99" s="502">
        <v>0</v>
      </c>
      <c r="R99" s="504">
        <v>0</v>
      </c>
      <c r="S99" s="504">
        <v>0</v>
      </c>
      <c r="T99" s="484">
        <v>0</v>
      </c>
      <c r="U99" s="484">
        <v>0</v>
      </c>
      <c r="V99" s="484">
        <v>0</v>
      </c>
      <c r="W99" s="486">
        <v>0</v>
      </c>
      <c r="X99" s="486">
        <v>0</v>
      </c>
      <c r="Y99" s="486">
        <v>0</v>
      </c>
      <c r="Z99" s="488">
        <v>0</v>
      </c>
      <c r="AA99" s="624">
        <v>0</v>
      </c>
      <c r="AB99" s="514">
        <v>0</v>
      </c>
      <c r="AC99" s="628">
        <v>0</v>
      </c>
      <c r="AD99" s="630">
        <v>0</v>
      </c>
      <c r="AE99" s="630">
        <v>0</v>
      </c>
      <c r="AF99" s="661">
        <v>0</v>
      </c>
      <c r="AG99" s="661">
        <v>0</v>
      </c>
      <c r="AH99" s="661">
        <v>0</v>
      </c>
    </row>
    <row r="100" spans="1:34" x14ac:dyDescent="0.35">
      <c r="A100" s="637"/>
      <c r="B100" s="589"/>
      <c r="C100" s="589"/>
      <c r="D100" s="598"/>
      <c r="E100" s="589"/>
      <c r="F100" s="5" t="s">
        <v>2</v>
      </c>
      <c r="G100" s="308" t="s">
        <v>186</v>
      </c>
      <c r="H100" s="4" t="s">
        <v>188</v>
      </c>
      <c r="I100" s="4" t="s">
        <v>59</v>
      </c>
      <c r="J100" s="4" t="s">
        <v>188</v>
      </c>
      <c r="K100" s="496"/>
      <c r="L100" s="496"/>
      <c r="M100" s="496"/>
      <c r="N100" s="498"/>
      <c r="O100" s="498"/>
      <c r="P100" s="500"/>
      <c r="Q100" s="502"/>
      <c r="R100" s="504"/>
      <c r="S100" s="504"/>
      <c r="T100" s="484"/>
      <c r="U100" s="484"/>
      <c r="V100" s="484"/>
      <c r="W100" s="486"/>
      <c r="X100" s="486"/>
      <c r="Y100" s="486"/>
      <c r="Z100" s="489"/>
      <c r="AA100" s="625"/>
      <c r="AB100" s="515"/>
      <c r="AC100" s="628"/>
      <c r="AD100" s="630"/>
      <c r="AE100" s="630"/>
      <c r="AF100" s="661"/>
      <c r="AG100" s="661"/>
      <c r="AH100" s="661"/>
    </row>
    <row r="101" spans="1:34" x14ac:dyDescent="0.35">
      <c r="A101" s="637"/>
      <c r="B101" s="589"/>
      <c r="C101" s="589"/>
      <c r="D101" s="598"/>
      <c r="E101" s="589"/>
      <c r="F101" s="5" t="s">
        <v>3</v>
      </c>
      <c r="G101" s="308" t="s">
        <v>186</v>
      </c>
      <c r="H101" s="4" t="s">
        <v>188</v>
      </c>
      <c r="I101" s="4" t="s">
        <v>59</v>
      </c>
      <c r="J101" s="4" t="s">
        <v>188</v>
      </c>
      <c r="K101" s="496"/>
      <c r="L101" s="496"/>
      <c r="M101" s="496"/>
      <c r="N101" s="498"/>
      <c r="O101" s="498"/>
      <c r="P101" s="500"/>
      <c r="Q101" s="502"/>
      <c r="R101" s="504"/>
      <c r="S101" s="504"/>
      <c r="T101" s="484"/>
      <c r="U101" s="484"/>
      <c r="V101" s="484"/>
      <c r="W101" s="486"/>
      <c r="X101" s="486"/>
      <c r="Y101" s="486"/>
      <c r="Z101" s="489"/>
      <c r="AA101" s="625"/>
      <c r="AB101" s="515"/>
      <c r="AC101" s="628"/>
      <c r="AD101" s="630"/>
      <c r="AE101" s="630"/>
      <c r="AF101" s="661"/>
      <c r="AG101" s="661"/>
      <c r="AH101" s="661"/>
    </row>
    <row r="102" spans="1:34" ht="44" thickBot="1" x14ac:dyDescent="0.4">
      <c r="A102" s="638"/>
      <c r="B102" s="590"/>
      <c r="C102" s="590"/>
      <c r="D102" s="599"/>
      <c r="E102" s="590"/>
      <c r="F102" s="81" t="s">
        <v>4</v>
      </c>
      <c r="G102" s="308" t="s">
        <v>187</v>
      </c>
      <c r="H102" s="98" t="s">
        <v>189</v>
      </c>
      <c r="I102" s="98" t="s">
        <v>59</v>
      </c>
      <c r="J102" s="98" t="s">
        <v>188</v>
      </c>
      <c r="K102" s="571"/>
      <c r="L102" s="571"/>
      <c r="M102" s="571"/>
      <c r="N102" s="573"/>
      <c r="O102" s="573"/>
      <c r="P102" s="575"/>
      <c r="Q102" s="594"/>
      <c r="R102" s="595"/>
      <c r="S102" s="595"/>
      <c r="T102" s="596"/>
      <c r="U102" s="596"/>
      <c r="V102" s="596"/>
      <c r="W102" s="583"/>
      <c r="X102" s="583"/>
      <c r="Y102" s="583"/>
      <c r="Z102" s="584"/>
      <c r="AA102" s="626"/>
      <c r="AB102" s="627"/>
      <c r="AC102" s="629"/>
      <c r="AD102" s="631"/>
      <c r="AE102" s="631"/>
      <c r="AF102" s="662"/>
      <c r="AG102" s="662"/>
      <c r="AH102" s="662"/>
    </row>
    <row r="103" spans="1:34" ht="15" thickTop="1" x14ac:dyDescent="0.35">
      <c r="A103" s="623" t="s">
        <v>64</v>
      </c>
      <c r="B103" s="608"/>
      <c r="C103" s="608"/>
      <c r="D103" s="608"/>
      <c r="E103" s="608"/>
      <c r="F103" s="608"/>
      <c r="G103" s="608"/>
      <c r="H103" s="608"/>
      <c r="I103" s="608"/>
      <c r="J103" s="609"/>
      <c r="K103" s="73">
        <f>SUM(K94,K99)</f>
        <v>11</v>
      </c>
      <c r="L103" s="73">
        <f t="shared" ref="L103:AH103" si="4">SUM(L94,L99)</f>
        <v>8</v>
      </c>
      <c r="M103" s="73">
        <f t="shared" si="4"/>
        <v>8</v>
      </c>
      <c r="N103" s="67">
        <f t="shared" si="4"/>
        <v>11</v>
      </c>
      <c r="O103" s="67">
        <f t="shared" si="4"/>
        <v>8</v>
      </c>
      <c r="P103" s="374">
        <f t="shared" si="4"/>
        <v>8</v>
      </c>
      <c r="Q103" s="376">
        <f t="shared" si="4"/>
        <v>11</v>
      </c>
      <c r="R103" s="68">
        <f t="shared" si="4"/>
        <v>8</v>
      </c>
      <c r="S103" s="68">
        <f t="shared" si="4"/>
        <v>8</v>
      </c>
      <c r="T103" s="69">
        <f t="shared" si="4"/>
        <v>10</v>
      </c>
      <c r="U103" s="69">
        <f t="shared" si="4"/>
        <v>7</v>
      </c>
      <c r="V103" s="69">
        <f t="shared" si="4"/>
        <v>7</v>
      </c>
      <c r="W103" s="70">
        <f t="shared" si="4"/>
        <v>10</v>
      </c>
      <c r="X103" s="70">
        <f t="shared" si="4"/>
        <v>7</v>
      </c>
      <c r="Y103" s="70">
        <f t="shared" si="4"/>
        <v>7</v>
      </c>
      <c r="Z103" s="85">
        <f t="shared" si="4"/>
        <v>11</v>
      </c>
      <c r="AA103" s="85">
        <f t="shared" si="4"/>
        <v>8</v>
      </c>
      <c r="AB103" s="378">
        <f t="shared" si="4"/>
        <v>8</v>
      </c>
      <c r="AC103" s="375">
        <f t="shared" si="4"/>
        <v>11</v>
      </c>
      <c r="AD103" s="71">
        <f t="shared" si="4"/>
        <v>8</v>
      </c>
      <c r="AE103" s="71">
        <f t="shared" si="4"/>
        <v>8</v>
      </c>
      <c r="AF103" s="66">
        <f t="shared" si="4"/>
        <v>11</v>
      </c>
      <c r="AG103" s="66">
        <f t="shared" si="4"/>
        <v>8</v>
      </c>
      <c r="AH103" s="66">
        <f t="shared" si="4"/>
        <v>8</v>
      </c>
    </row>
  </sheetData>
  <sheetProtection formatCells="0" formatColumns="0" formatRows="0" sort="0"/>
  <customSheetViews>
    <customSheetView guid="{88E5B5CF-93BF-4D69-9A61-4DBB0D7EC9F1}">
      <selection activeCell="A18" sqref="A18"/>
      <pageMargins left="0.7" right="0.7" top="0.75" bottom="0.75" header="0.3" footer="0.3"/>
    </customSheetView>
    <customSheetView guid="{FAE0150E-63C2-4146-A11C-2EC44FC304B5}">
      <selection activeCell="A17" sqref="A17:U17"/>
      <pageMargins left="0.7" right="0.7" top="0.75" bottom="0.75" header="0.3" footer="0.3"/>
    </customSheetView>
    <customSheetView guid="{AA3542FD-F369-4012-89A1-951650F7ADF1}" scale="80">
      <selection activeCell="I21" sqref="I21"/>
      <pageMargins left="0.7" right="0.7" top="0.75" bottom="0.75" header="0.3" footer="0.3"/>
    </customSheetView>
  </customSheetViews>
  <mergeCells count="537">
    <mergeCell ref="A94:J94"/>
    <mergeCell ref="A77:J77"/>
    <mergeCell ref="A103:J103"/>
    <mergeCell ref="AH99:AH102"/>
    <mergeCell ref="I96:I97"/>
    <mergeCell ref="J96:J97"/>
    <mergeCell ref="K96:P96"/>
    <mergeCell ref="Q96:AB96"/>
    <mergeCell ref="AC96:AH96"/>
    <mergeCell ref="K97:M97"/>
    <mergeCell ref="N97:P97"/>
    <mergeCell ref="Q97:S97"/>
    <mergeCell ref="T97:V97"/>
    <mergeCell ref="W97:Y97"/>
    <mergeCell ref="AC97:AE97"/>
    <mergeCell ref="AF97:AH97"/>
    <mergeCell ref="Z97:AB97"/>
    <mergeCell ref="AH82:AH85"/>
    <mergeCell ref="AH86:AH89"/>
    <mergeCell ref="AH90:AH93"/>
    <mergeCell ref="AC79:AH79"/>
    <mergeCell ref="K80:M80"/>
    <mergeCell ref="N80:P80"/>
    <mergeCell ref="Q80:S80"/>
    <mergeCell ref="AC80:AE80"/>
    <mergeCell ref="AF80:AH80"/>
    <mergeCell ref="AF62:AH62"/>
    <mergeCell ref="AH64:AH67"/>
    <mergeCell ref="AH68:AH71"/>
    <mergeCell ref="AH72:AH75"/>
    <mergeCell ref="AD72:AD75"/>
    <mergeCell ref="AE72:AE75"/>
    <mergeCell ref="AF72:AF75"/>
    <mergeCell ref="AG72:AG75"/>
    <mergeCell ref="AC68:AC71"/>
    <mergeCell ref="AD68:AD71"/>
    <mergeCell ref="AE68:AE71"/>
    <mergeCell ref="AF68:AF71"/>
    <mergeCell ref="AG68:AG71"/>
    <mergeCell ref="AD64:AD67"/>
    <mergeCell ref="AE64:AE67"/>
    <mergeCell ref="AF64:AF67"/>
    <mergeCell ref="AG64:AG67"/>
    <mergeCell ref="Q79:AB79"/>
    <mergeCell ref="A59:J59"/>
    <mergeCell ref="H61:H62"/>
    <mergeCell ref="I61:I62"/>
    <mergeCell ref="J61:J62"/>
    <mergeCell ref="K61:P61"/>
    <mergeCell ref="Q61:AB61"/>
    <mergeCell ref="A80:F80"/>
    <mergeCell ref="X72:X75"/>
    <mergeCell ref="Y72:Y75"/>
    <mergeCell ref="Z72:Z75"/>
    <mergeCell ref="AA72:AA75"/>
    <mergeCell ref="P72:P75"/>
    <mergeCell ref="Q72:Q75"/>
    <mergeCell ref="R72:R75"/>
    <mergeCell ref="S72:S75"/>
    <mergeCell ref="T72:T75"/>
    <mergeCell ref="U72:U75"/>
    <mergeCell ref="K72:K75"/>
    <mergeCell ref="L72:L75"/>
    <mergeCell ref="T80:V80"/>
    <mergeCell ref="W80:Y80"/>
    <mergeCell ref="Z80:AB80"/>
    <mergeCell ref="K62:M62"/>
    <mergeCell ref="AC61:AH61"/>
    <mergeCell ref="W62:Y62"/>
    <mergeCell ref="Z62:AB62"/>
    <mergeCell ref="AC62:AE62"/>
    <mergeCell ref="Q62:S62"/>
    <mergeCell ref="T62:V62"/>
    <mergeCell ref="AH47:AH50"/>
    <mergeCell ref="AH51:AH54"/>
    <mergeCell ref="AH55:AH58"/>
    <mergeCell ref="AC55:AC58"/>
    <mergeCell ref="AD55:AD58"/>
    <mergeCell ref="AE55:AE58"/>
    <mergeCell ref="AF55:AF58"/>
    <mergeCell ref="AG55:AG58"/>
    <mergeCell ref="AD51:AD54"/>
    <mergeCell ref="AE51:AE54"/>
    <mergeCell ref="AF51:AF54"/>
    <mergeCell ref="AG51:AG54"/>
    <mergeCell ref="AD47:AD50"/>
    <mergeCell ref="AE47:AE50"/>
    <mergeCell ref="AF47:AF50"/>
    <mergeCell ref="AG47:AG50"/>
    <mergeCell ref="Q44:AB44"/>
    <mergeCell ref="AC44:AH44"/>
    <mergeCell ref="K45:M45"/>
    <mergeCell ref="N45:P45"/>
    <mergeCell ref="Q45:S45"/>
    <mergeCell ref="T45:V45"/>
    <mergeCell ref="W45:Y45"/>
    <mergeCell ref="Z45:AB45"/>
    <mergeCell ref="AC45:AE45"/>
    <mergeCell ref="AF45:AH45"/>
    <mergeCell ref="N62:P62"/>
    <mergeCell ref="H96:H97"/>
    <mergeCell ref="AB99:AB102"/>
    <mergeCell ref="AC99:AC102"/>
    <mergeCell ref="P99:P102"/>
    <mergeCell ref="Q99:Q102"/>
    <mergeCell ref="R99:R102"/>
    <mergeCell ref="S99:S102"/>
    <mergeCell ref="T99:T102"/>
    <mergeCell ref="U99:U102"/>
    <mergeCell ref="K99:K102"/>
    <mergeCell ref="L99:L102"/>
    <mergeCell ref="M99:M102"/>
    <mergeCell ref="N99:N102"/>
    <mergeCell ref="O99:O102"/>
    <mergeCell ref="AB72:AB75"/>
    <mergeCell ref="AC72:AC75"/>
    <mergeCell ref="V72:V75"/>
    <mergeCell ref="W72:W75"/>
    <mergeCell ref="H79:H80"/>
    <mergeCell ref="I79:I80"/>
    <mergeCell ref="J79:J80"/>
    <mergeCell ref="K79:P79"/>
    <mergeCell ref="M72:M75"/>
    <mergeCell ref="AD99:AD102"/>
    <mergeCell ref="AE99:AE102"/>
    <mergeCell ref="AF99:AF102"/>
    <mergeCell ref="AG99:AG102"/>
    <mergeCell ref="V99:V102"/>
    <mergeCell ref="W99:W102"/>
    <mergeCell ref="X99:X102"/>
    <mergeCell ref="Y99:Y102"/>
    <mergeCell ref="Z99:Z102"/>
    <mergeCell ref="AA99:AA102"/>
    <mergeCell ref="A99:A102"/>
    <mergeCell ref="B99:B102"/>
    <mergeCell ref="C99:C102"/>
    <mergeCell ref="D99:D102"/>
    <mergeCell ref="E99:E102"/>
    <mergeCell ref="A97:F97"/>
    <mergeCell ref="AB90:AB93"/>
    <mergeCell ref="AC90:AC93"/>
    <mergeCell ref="AD90:AD93"/>
    <mergeCell ref="P90:P93"/>
    <mergeCell ref="Q90:Q93"/>
    <mergeCell ref="R90:R93"/>
    <mergeCell ref="S90:S93"/>
    <mergeCell ref="T90:T93"/>
    <mergeCell ref="U90:U93"/>
    <mergeCell ref="K90:K93"/>
    <mergeCell ref="L90:L93"/>
    <mergeCell ref="M90:M93"/>
    <mergeCell ref="N90:N93"/>
    <mergeCell ref="O90:O93"/>
    <mergeCell ref="A90:A93"/>
    <mergeCell ref="B90:B93"/>
    <mergeCell ref="C90:C93"/>
    <mergeCell ref="D90:D93"/>
    <mergeCell ref="AE90:AE93"/>
    <mergeCell ref="AF90:AF93"/>
    <mergeCell ref="AG90:AG93"/>
    <mergeCell ref="V90:V93"/>
    <mergeCell ref="W90:W93"/>
    <mergeCell ref="X90:X93"/>
    <mergeCell ref="Y90:Y93"/>
    <mergeCell ref="Z90:Z93"/>
    <mergeCell ref="AA90:AA93"/>
    <mergeCell ref="E90:E93"/>
    <mergeCell ref="AB86:AB89"/>
    <mergeCell ref="AC86:AC89"/>
    <mergeCell ref="AD86:AD89"/>
    <mergeCell ref="AE86:AE89"/>
    <mergeCell ref="AF86:AF89"/>
    <mergeCell ref="AG86:AG89"/>
    <mergeCell ref="V86:V89"/>
    <mergeCell ref="W86:W89"/>
    <mergeCell ref="X86:X89"/>
    <mergeCell ref="Y86:Y89"/>
    <mergeCell ref="Z86:Z89"/>
    <mergeCell ref="AA86:AA89"/>
    <mergeCell ref="P86:P89"/>
    <mergeCell ref="Q86:Q89"/>
    <mergeCell ref="R86:R89"/>
    <mergeCell ref="S86:S89"/>
    <mergeCell ref="T86:T89"/>
    <mergeCell ref="U86:U89"/>
    <mergeCell ref="K86:K89"/>
    <mergeCell ref="L86:L89"/>
    <mergeCell ref="M86:M89"/>
    <mergeCell ref="N86:N89"/>
    <mergeCell ref="O86:O89"/>
    <mergeCell ref="A86:A89"/>
    <mergeCell ref="B86:B89"/>
    <mergeCell ref="C86:C89"/>
    <mergeCell ref="D86:D89"/>
    <mergeCell ref="E86:E89"/>
    <mergeCell ref="AB82:AB85"/>
    <mergeCell ref="AC82:AC85"/>
    <mergeCell ref="AD82:AD85"/>
    <mergeCell ref="AE82:AE85"/>
    <mergeCell ref="K82:K85"/>
    <mergeCell ref="L82:L85"/>
    <mergeCell ref="M82:M85"/>
    <mergeCell ref="N82:N85"/>
    <mergeCell ref="O82:O85"/>
    <mergeCell ref="A82:A85"/>
    <mergeCell ref="B82:B85"/>
    <mergeCell ref="C82:C85"/>
    <mergeCell ref="D82:D85"/>
    <mergeCell ref="E82:E85"/>
    <mergeCell ref="AF82:AF85"/>
    <mergeCell ref="AG82:AG85"/>
    <mergeCell ref="V82:V85"/>
    <mergeCell ref="W82:W85"/>
    <mergeCell ref="X82:X85"/>
    <mergeCell ref="Y82:Y85"/>
    <mergeCell ref="Z82:Z85"/>
    <mergeCell ref="AA82:AA85"/>
    <mergeCell ref="P82:P85"/>
    <mergeCell ref="Q82:Q85"/>
    <mergeCell ref="R82:R85"/>
    <mergeCell ref="S82:S85"/>
    <mergeCell ref="T82:T85"/>
    <mergeCell ref="U82:U85"/>
    <mergeCell ref="N72:N75"/>
    <mergeCell ref="O72:O75"/>
    <mergeCell ref="A72:A75"/>
    <mergeCell ref="B72:B75"/>
    <mergeCell ref="C72:C75"/>
    <mergeCell ref="D72:D75"/>
    <mergeCell ref="E72:E75"/>
    <mergeCell ref="AB68:AB71"/>
    <mergeCell ref="V68:V71"/>
    <mergeCell ref="W68:W71"/>
    <mergeCell ref="X68:X71"/>
    <mergeCell ref="Y68:Y71"/>
    <mergeCell ref="Z68:Z71"/>
    <mergeCell ref="AA68:AA71"/>
    <mergeCell ref="P68:P71"/>
    <mergeCell ref="Q68:Q71"/>
    <mergeCell ref="R68:R71"/>
    <mergeCell ref="S68:S71"/>
    <mergeCell ref="T68:T71"/>
    <mergeCell ref="U68:U71"/>
    <mergeCell ref="K68:K71"/>
    <mergeCell ref="L68:L71"/>
    <mergeCell ref="M68:M71"/>
    <mergeCell ref="N68:N71"/>
    <mergeCell ref="O68:O71"/>
    <mergeCell ref="A68:A71"/>
    <mergeCell ref="B68:B71"/>
    <mergeCell ref="C68:C71"/>
    <mergeCell ref="D68:D71"/>
    <mergeCell ref="E68:E71"/>
    <mergeCell ref="AB64:AB67"/>
    <mergeCell ref="AC64:AC67"/>
    <mergeCell ref="V64:V67"/>
    <mergeCell ref="W64:W67"/>
    <mergeCell ref="X64:X67"/>
    <mergeCell ref="Y64:Y67"/>
    <mergeCell ref="Z64:Z67"/>
    <mergeCell ref="AA64:AA67"/>
    <mergeCell ref="P64:P67"/>
    <mergeCell ref="Q64:Q67"/>
    <mergeCell ref="R64:R67"/>
    <mergeCell ref="S64:S67"/>
    <mergeCell ref="T64:T67"/>
    <mergeCell ref="U64:U67"/>
    <mergeCell ref="K64:K67"/>
    <mergeCell ref="L64:L67"/>
    <mergeCell ref="M64:M67"/>
    <mergeCell ref="N64:N67"/>
    <mergeCell ref="O64:O67"/>
    <mergeCell ref="A64:A67"/>
    <mergeCell ref="B64:B67"/>
    <mergeCell ref="C64:C67"/>
    <mergeCell ref="D64:D67"/>
    <mergeCell ref="E64:E67"/>
    <mergeCell ref="A62:F62"/>
    <mergeCell ref="AB55:AB58"/>
    <mergeCell ref="V55:V58"/>
    <mergeCell ref="W55:W58"/>
    <mergeCell ref="X55:X58"/>
    <mergeCell ref="Y55:Y58"/>
    <mergeCell ref="Z55:Z58"/>
    <mergeCell ref="AA55:AA58"/>
    <mergeCell ref="P55:P58"/>
    <mergeCell ref="Q55:Q58"/>
    <mergeCell ref="R55:R58"/>
    <mergeCell ref="S55:S58"/>
    <mergeCell ref="T55:T58"/>
    <mergeCell ref="U55:U58"/>
    <mergeCell ref="K55:K58"/>
    <mergeCell ref="L55:L58"/>
    <mergeCell ref="M55:M58"/>
    <mergeCell ref="N55:N58"/>
    <mergeCell ref="O55:O58"/>
    <mergeCell ref="A55:A58"/>
    <mergeCell ref="B55:B58"/>
    <mergeCell ref="C55:C58"/>
    <mergeCell ref="D55:D58"/>
    <mergeCell ref="E55:E58"/>
    <mergeCell ref="AB51:AB54"/>
    <mergeCell ref="AC51:AC54"/>
    <mergeCell ref="V51:V54"/>
    <mergeCell ref="W51:W54"/>
    <mergeCell ref="X51:X54"/>
    <mergeCell ref="Y51:Y54"/>
    <mergeCell ref="Z51:Z54"/>
    <mergeCell ref="AA51:AA54"/>
    <mergeCell ref="P51:P54"/>
    <mergeCell ref="Q51:Q54"/>
    <mergeCell ref="R51:R54"/>
    <mergeCell ref="S51:S54"/>
    <mergeCell ref="T51:T54"/>
    <mergeCell ref="U51:U54"/>
    <mergeCell ref="K51:K54"/>
    <mergeCell ref="L51:L54"/>
    <mergeCell ref="M51:M54"/>
    <mergeCell ref="N51:N54"/>
    <mergeCell ref="O51:O54"/>
    <mergeCell ref="A51:A54"/>
    <mergeCell ref="B51:B54"/>
    <mergeCell ref="C51:C54"/>
    <mergeCell ref="D51:D54"/>
    <mergeCell ref="E51:E54"/>
    <mergeCell ref="AB47:AB50"/>
    <mergeCell ref="AC47:AC50"/>
    <mergeCell ref="V47:V50"/>
    <mergeCell ref="W47:W50"/>
    <mergeCell ref="X47:X50"/>
    <mergeCell ref="Y47:Y50"/>
    <mergeCell ref="Z47:Z50"/>
    <mergeCell ref="AA47:AA50"/>
    <mergeCell ref="P47:P50"/>
    <mergeCell ref="Q47:Q50"/>
    <mergeCell ref="R47:R50"/>
    <mergeCell ref="S47:S50"/>
    <mergeCell ref="T47:T50"/>
    <mergeCell ref="U47:U50"/>
    <mergeCell ref="K47:K50"/>
    <mergeCell ref="L47:L50"/>
    <mergeCell ref="M47:M50"/>
    <mergeCell ref="N47:N50"/>
    <mergeCell ref="O47:O50"/>
    <mergeCell ref="A47:A50"/>
    <mergeCell ref="B47:B50"/>
    <mergeCell ref="C47:C50"/>
    <mergeCell ref="D47:D50"/>
    <mergeCell ref="E47:E50"/>
    <mergeCell ref="A42:J42"/>
    <mergeCell ref="A45:F45"/>
    <mergeCell ref="H44:H45"/>
    <mergeCell ref="I44:I45"/>
    <mergeCell ref="J44:J45"/>
    <mergeCell ref="K44:P44"/>
    <mergeCell ref="AG38:AG41"/>
    <mergeCell ref="AH38:AH41"/>
    <mergeCell ref="I3:K3"/>
    <mergeCell ref="I4:K4"/>
    <mergeCell ref="I5:K5"/>
    <mergeCell ref="I6:K6"/>
    <mergeCell ref="I7:K7"/>
    <mergeCell ref="I8:K8"/>
    <mergeCell ref="I9:K9"/>
    <mergeCell ref="AA38:AA41"/>
    <mergeCell ref="AB38:AB41"/>
    <mergeCell ref="AC38:AC41"/>
    <mergeCell ref="AD38:AD41"/>
    <mergeCell ref="AE38:AE41"/>
    <mergeCell ref="AF38:AF41"/>
    <mergeCell ref="AG30:AG33"/>
    <mergeCell ref="AH30:AH33"/>
    <mergeCell ref="AA34:AA37"/>
    <mergeCell ref="AB34:AB37"/>
    <mergeCell ref="AC34:AC37"/>
    <mergeCell ref="AD34:AD37"/>
    <mergeCell ref="AE34:AE37"/>
    <mergeCell ref="AF34:AF37"/>
    <mergeCell ref="AG34:AG37"/>
    <mergeCell ref="AC26:AC29"/>
    <mergeCell ref="AD26:AD29"/>
    <mergeCell ref="AE26:AE29"/>
    <mergeCell ref="AF26:AF29"/>
    <mergeCell ref="AG26:AG29"/>
    <mergeCell ref="AH26:AH29"/>
    <mergeCell ref="AB22:AB25"/>
    <mergeCell ref="AC22:AC25"/>
    <mergeCell ref="AD22:AD25"/>
    <mergeCell ref="AE22:AE25"/>
    <mergeCell ref="AF22:AF25"/>
    <mergeCell ref="AG22:AG25"/>
    <mergeCell ref="K38:K41"/>
    <mergeCell ref="L38:L41"/>
    <mergeCell ref="M38:M41"/>
    <mergeCell ref="N38:N41"/>
    <mergeCell ref="O38:O41"/>
    <mergeCell ref="P38:P41"/>
    <mergeCell ref="Q38:Q41"/>
    <mergeCell ref="AC19:AH19"/>
    <mergeCell ref="K20:M20"/>
    <mergeCell ref="N20:P20"/>
    <mergeCell ref="Q20:S20"/>
    <mergeCell ref="T20:V20"/>
    <mergeCell ref="W20:Y20"/>
    <mergeCell ref="Z20:AB20"/>
    <mergeCell ref="AC20:AE20"/>
    <mergeCell ref="AF20:AH20"/>
    <mergeCell ref="AH34:AH37"/>
    <mergeCell ref="AA30:AA33"/>
    <mergeCell ref="AB30:AB33"/>
    <mergeCell ref="AC30:AC33"/>
    <mergeCell ref="AD30:AD33"/>
    <mergeCell ref="AE30:AE33"/>
    <mergeCell ref="AF30:AF33"/>
    <mergeCell ref="AH22:AH25"/>
    <mergeCell ref="X38:X41"/>
    <mergeCell ref="Y38:Y41"/>
    <mergeCell ref="Z38:Z41"/>
    <mergeCell ref="Q19:AB19"/>
    <mergeCell ref="AA22:AA25"/>
    <mergeCell ref="R38:R41"/>
    <mergeCell ref="S38:S41"/>
    <mergeCell ref="T38:T41"/>
    <mergeCell ref="U38:U41"/>
    <mergeCell ref="V38:V41"/>
    <mergeCell ref="W38:W41"/>
    <mergeCell ref="X34:X37"/>
    <mergeCell ref="Y34:Y37"/>
    <mergeCell ref="Z34:Z37"/>
    <mergeCell ref="AA26:AA29"/>
    <mergeCell ref="AB26:AB29"/>
    <mergeCell ref="T34:T37"/>
    <mergeCell ref="U34:U37"/>
    <mergeCell ref="V34:V37"/>
    <mergeCell ref="W34:W37"/>
    <mergeCell ref="X30:X33"/>
    <mergeCell ref="Y30:Y33"/>
    <mergeCell ref="Z30:Z33"/>
    <mergeCell ref="T30:T33"/>
    <mergeCell ref="K34:K37"/>
    <mergeCell ref="L34:L37"/>
    <mergeCell ref="M34:M37"/>
    <mergeCell ref="N34:N37"/>
    <mergeCell ref="O34:O37"/>
    <mergeCell ref="P34:P37"/>
    <mergeCell ref="Q34:Q37"/>
    <mergeCell ref="R30:R33"/>
    <mergeCell ref="S30:S33"/>
    <mergeCell ref="R34:R37"/>
    <mergeCell ref="S34:S37"/>
    <mergeCell ref="Y26:Y29"/>
    <mergeCell ref="Z26:Z29"/>
    <mergeCell ref="K30:K33"/>
    <mergeCell ref="L30:L33"/>
    <mergeCell ref="M30:M33"/>
    <mergeCell ref="N30:N33"/>
    <mergeCell ref="O30:O33"/>
    <mergeCell ref="P30:P33"/>
    <mergeCell ref="Q30:Q33"/>
    <mergeCell ref="R26:R29"/>
    <mergeCell ref="S26:S29"/>
    <mergeCell ref="T26:T29"/>
    <mergeCell ref="U26:U29"/>
    <mergeCell ref="V26:V29"/>
    <mergeCell ref="W26:W29"/>
    <mergeCell ref="U30:U33"/>
    <mergeCell ref="V30:V33"/>
    <mergeCell ref="W30:W33"/>
    <mergeCell ref="X22:X25"/>
    <mergeCell ref="Y22:Y25"/>
    <mergeCell ref="Z22:Z25"/>
    <mergeCell ref="K26:K29"/>
    <mergeCell ref="L26:L29"/>
    <mergeCell ref="M26:M29"/>
    <mergeCell ref="N26:N29"/>
    <mergeCell ref="O26:O29"/>
    <mergeCell ref="P26:P29"/>
    <mergeCell ref="Q26:Q29"/>
    <mergeCell ref="R22:R25"/>
    <mergeCell ref="S22:S25"/>
    <mergeCell ref="T22:T25"/>
    <mergeCell ref="U22:U25"/>
    <mergeCell ref="V22:V25"/>
    <mergeCell ref="W22:W25"/>
    <mergeCell ref="K22:K25"/>
    <mergeCell ref="L22:L25"/>
    <mergeCell ref="M22:M25"/>
    <mergeCell ref="N22:N25"/>
    <mergeCell ref="O22:O25"/>
    <mergeCell ref="P22:P25"/>
    <mergeCell ref="Q22:Q25"/>
    <mergeCell ref="X26:X29"/>
    <mergeCell ref="A26:A29"/>
    <mergeCell ref="B26:B29"/>
    <mergeCell ref="C26:C29"/>
    <mergeCell ref="D26:D29"/>
    <mergeCell ref="E26:E29"/>
    <mergeCell ref="A30:A33"/>
    <mergeCell ref="B30:B33"/>
    <mergeCell ref="C30:C33"/>
    <mergeCell ref="D30:D33"/>
    <mergeCell ref="E30:E33"/>
    <mergeCell ref="A34:A37"/>
    <mergeCell ref="B34:B37"/>
    <mergeCell ref="C34:C37"/>
    <mergeCell ref="D34:D37"/>
    <mergeCell ref="E34:E37"/>
    <mergeCell ref="A38:A41"/>
    <mergeCell ref="B38:B41"/>
    <mergeCell ref="C38:C41"/>
    <mergeCell ref="D38:D41"/>
    <mergeCell ref="E38:E41"/>
    <mergeCell ref="A13:U13"/>
    <mergeCell ref="A14:U14"/>
    <mergeCell ref="A19:F19"/>
    <mergeCell ref="A20:F20"/>
    <mergeCell ref="A22:A25"/>
    <mergeCell ref="B22:B25"/>
    <mergeCell ref="C22:C25"/>
    <mergeCell ref="D22:D25"/>
    <mergeCell ref="E22:E25"/>
    <mergeCell ref="H19:H20"/>
    <mergeCell ref="I19:I20"/>
    <mergeCell ref="J19:J20"/>
    <mergeCell ref="K19:P19"/>
    <mergeCell ref="A15:U15"/>
    <mergeCell ref="A16:U16"/>
    <mergeCell ref="A17:U17"/>
    <mergeCell ref="A11:U11"/>
    <mergeCell ref="A12:Q12"/>
    <mergeCell ref="B8:G8"/>
    <mergeCell ref="B9:G9"/>
    <mergeCell ref="B6:G6"/>
    <mergeCell ref="B7:G7"/>
    <mergeCell ref="B3:G3"/>
    <mergeCell ref="B4:G4"/>
    <mergeCell ref="B5: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08"/>
  <sheetViews>
    <sheetView zoomScale="75" zoomScaleNormal="75" workbookViewId="0">
      <selection activeCell="A13" sqref="A13:P22"/>
    </sheetView>
  </sheetViews>
  <sheetFormatPr defaultRowHeight="14.5" x14ac:dyDescent="0.35"/>
  <cols>
    <col min="1" max="1" width="5.54296875" customWidth="1"/>
    <col min="2" max="2" width="10.26953125" customWidth="1"/>
    <col min="4" max="4" width="13.1796875" customWidth="1"/>
    <col min="5" max="5" width="6.26953125" customWidth="1"/>
    <col min="6" max="6" width="16.453125" customWidth="1"/>
    <col min="7" max="7" width="15.81640625" customWidth="1"/>
    <col min="8" max="8" width="23.7265625" customWidth="1"/>
    <col min="9" max="9" width="20.26953125" customWidth="1"/>
    <col min="10" max="10" width="12.54296875" customWidth="1"/>
    <col min="11" max="11" width="11.26953125" customWidth="1"/>
    <col min="12" max="12" width="12.81640625" customWidth="1"/>
    <col min="13" max="13" width="12.7265625" customWidth="1"/>
    <col min="14" max="14" width="12.1796875" customWidth="1"/>
    <col min="15" max="15" width="11.54296875" customWidth="1"/>
    <col min="16" max="16" width="11.81640625" customWidth="1"/>
    <col min="17" max="17" width="12.1796875" customWidth="1"/>
    <col min="18" max="20" width="12.7265625" customWidth="1"/>
    <col min="21" max="21" width="11.81640625" customWidth="1"/>
    <col min="22" max="22" width="12.453125" customWidth="1"/>
    <col min="23" max="23" width="11.453125" customWidth="1"/>
    <col min="24" max="24" width="12.81640625" customWidth="1"/>
    <col min="25" max="25" width="12.54296875" customWidth="1"/>
    <col min="26" max="26" width="12.1796875" customWidth="1"/>
    <col min="27" max="27" width="14.7265625" customWidth="1"/>
    <col min="28" max="28" width="12.54296875" style="447" customWidth="1"/>
    <col min="29" max="29" width="11" style="447" customWidth="1"/>
    <col min="30" max="30" width="11.26953125" style="447" customWidth="1"/>
    <col min="31" max="31" width="13" style="447" customWidth="1"/>
    <col min="32" max="32" width="13.7265625" style="447" customWidth="1"/>
    <col min="33" max="33" width="12.54296875" style="447" customWidth="1"/>
  </cols>
  <sheetData>
    <row r="1" spans="1:16" ht="18.5" x14ac:dyDescent="0.35">
      <c r="A1" s="27" t="s">
        <v>119</v>
      </c>
    </row>
    <row r="3" spans="1:16" ht="15.5" x14ac:dyDescent="0.35">
      <c r="B3" s="754" t="s">
        <v>88</v>
      </c>
      <c r="C3" s="755"/>
      <c r="D3" s="755"/>
      <c r="E3" s="755"/>
      <c r="F3" s="755"/>
      <c r="G3" s="756"/>
      <c r="H3" s="126"/>
      <c r="I3" s="481" t="s">
        <v>83</v>
      </c>
      <c r="J3" s="481"/>
      <c r="K3" s="481"/>
      <c r="L3" s="481"/>
      <c r="M3" s="481"/>
      <c r="N3" s="481"/>
    </row>
    <row r="4" spans="1:16" x14ac:dyDescent="0.35">
      <c r="B4" s="728" t="s">
        <v>69</v>
      </c>
      <c r="C4" s="729"/>
      <c r="D4" s="729"/>
      <c r="E4" s="729"/>
      <c r="F4" s="729"/>
      <c r="G4" s="730"/>
      <c r="H4" s="30"/>
      <c r="I4" s="482" t="s">
        <v>84</v>
      </c>
      <c r="J4" s="482"/>
      <c r="K4" s="482"/>
      <c r="L4" s="482"/>
      <c r="M4" s="482"/>
      <c r="N4" s="482"/>
    </row>
    <row r="5" spans="1:16" ht="107.25" customHeight="1" x14ac:dyDescent="0.35">
      <c r="B5" s="617" t="s">
        <v>85</v>
      </c>
      <c r="C5" s="618"/>
      <c r="D5" s="618"/>
      <c r="E5" s="618"/>
      <c r="F5" s="618"/>
      <c r="G5" s="619"/>
      <c r="H5" s="315"/>
      <c r="I5" s="483" t="s">
        <v>86</v>
      </c>
      <c r="J5" s="483"/>
      <c r="K5" s="483"/>
      <c r="L5" s="483"/>
      <c r="M5" s="483"/>
      <c r="N5" s="483"/>
    </row>
    <row r="6" spans="1:16" ht="77.5" customHeight="1" x14ac:dyDescent="0.35">
      <c r="B6" s="751" t="s">
        <v>87</v>
      </c>
      <c r="C6" s="752"/>
      <c r="D6" s="752"/>
      <c r="E6" s="752"/>
      <c r="F6" s="752"/>
      <c r="G6" s="753"/>
      <c r="H6" s="316"/>
      <c r="I6" s="748"/>
      <c r="J6" s="748"/>
      <c r="K6" s="748"/>
      <c r="L6" s="748"/>
      <c r="M6" s="748"/>
      <c r="N6" s="748"/>
    </row>
    <row r="7" spans="1:16" x14ac:dyDescent="0.35">
      <c r="B7" s="734"/>
      <c r="C7" s="735"/>
      <c r="D7" s="735"/>
      <c r="E7" s="735"/>
      <c r="F7" s="735"/>
      <c r="G7" s="736"/>
      <c r="H7" s="32"/>
      <c r="I7" s="518"/>
      <c r="J7" s="518"/>
      <c r="K7" s="518"/>
      <c r="L7" s="518"/>
      <c r="M7" s="518"/>
      <c r="N7" s="518"/>
    </row>
    <row r="8" spans="1:16" ht="15.65" customHeight="1" x14ac:dyDescent="0.35">
      <c r="B8" s="737" t="s">
        <v>327</v>
      </c>
      <c r="C8" s="738"/>
      <c r="D8" s="738"/>
      <c r="E8" s="738"/>
      <c r="F8" s="738"/>
      <c r="G8" s="739"/>
      <c r="H8" s="127"/>
      <c r="I8" s="760" t="s">
        <v>366</v>
      </c>
      <c r="J8" s="760"/>
      <c r="K8" s="760"/>
      <c r="L8" s="760"/>
      <c r="M8" s="760"/>
      <c r="N8" s="760"/>
    </row>
    <row r="9" spans="1:16" x14ac:dyDescent="0.35">
      <c r="B9" s="728" t="s">
        <v>67</v>
      </c>
      <c r="C9" s="729"/>
      <c r="D9" s="729"/>
      <c r="E9" s="729"/>
      <c r="F9" s="729"/>
      <c r="G9" s="730"/>
      <c r="H9" s="30"/>
      <c r="I9" s="482" t="s">
        <v>84</v>
      </c>
      <c r="J9" s="482"/>
      <c r="K9" s="482"/>
      <c r="L9" s="482"/>
      <c r="M9" s="482"/>
      <c r="N9" s="482"/>
    </row>
    <row r="10" spans="1:16" ht="93.75" customHeight="1" x14ac:dyDescent="0.35">
      <c r="B10" s="761" t="s">
        <v>345</v>
      </c>
      <c r="C10" s="762"/>
      <c r="D10" s="762"/>
      <c r="E10" s="762"/>
      <c r="F10" s="762"/>
      <c r="G10" s="763"/>
      <c r="H10" s="118"/>
      <c r="I10" s="483" t="s">
        <v>346</v>
      </c>
      <c r="J10" s="483"/>
      <c r="K10" s="483"/>
      <c r="L10" s="483"/>
      <c r="M10" s="483"/>
      <c r="N10" s="483"/>
    </row>
    <row r="12" spans="1:16" ht="15.5" x14ac:dyDescent="0.35">
      <c r="A12" s="757" t="s">
        <v>27</v>
      </c>
      <c r="B12" s="758"/>
      <c r="C12" s="758"/>
      <c r="D12" s="758"/>
      <c r="E12" s="758"/>
      <c r="F12" s="758"/>
      <c r="G12" s="758"/>
      <c r="H12" s="758"/>
      <c r="I12" s="758"/>
      <c r="J12" s="758"/>
      <c r="K12" s="758"/>
      <c r="L12" s="758"/>
      <c r="M12" s="758"/>
      <c r="N12" s="758"/>
      <c r="O12" s="758"/>
      <c r="P12" s="759"/>
    </row>
    <row r="13" spans="1:16" ht="18" customHeight="1" x14ac:dyDescent="0.35">
      <c r="A13" s="617" t="s">
        <v>70</v>
      </c>
      <c r="B13" s="618"/>
      <c r="C13" s="618"/>
      <c r="D13" s="618"/>
      <c r="E13" s="618"/>
      <c r="F13" s="618"/>
      <c r="G13" s="618"/>
      <c r="H13" s="618"/>
      <c r="I13" s="618"/>
      <c r="J13" s="618"/>
      <c r="K13" s="618"/>
      <c r="L13" s="618"/>
      <c r="M13" s="618"/>
      <c r="N13" s="618"/>
      <c r="O13" s="618"/>
      <c r="P13" s="619"/>
    </row>
    <row r="14" spans="1:16" ht="46.5" customHeight="1" x14ac:dyDescent="0.35">
      <c r="A14" s="687" t="s">
        <v>347</v>
      </c>
      <c r="B14" s="688"/>
      <c r="C14" s="688"/>
      <c r="D14" s="688"/>
      <c r="E14" s="688"/>
      <c r="F14" s="688"/>
      <c r="G14" s="688"/>
      <c r="H14" s="688"/>
      <c r="I14" s="688"/>
      <c r="J14" s="688"/>
      <c r="K14" s="688"/>
      <c r="L14" s="688"/>
      <c r="M14" s="688"/>
      <c r="N14" s="688"/>
      <c r="O14" s="688"/>
      <c r="P14" s="689"/>
    </row>
    <row r="15" spans="1:16" ht="31.9" customHeight="1" x14ac:dyDescent="0.35">
      <c r="A15" s="687" t="s">
        <v>268</v>
      </c>
      <c r="B15" s="688"/>
      <c r="C15" s="688"/>
      <c r="D15" s="688"/>
      <c r="E15" s="688"/>
      <c r="F15" s="688"/>
      <c r="G15" s="688"/>
      <c r="H15" s="688"/>
      <c r="I15" s="688"/>
      <c r="J15" s="688"/>
      <c r="K15" s="688"/>
      <c r="L15" s="688"/>
      <c r="M15" s="688"/>
      <c r="N15" s="688"/>
      <c r="O15" s="688"/>
      <c r="P15" s="689"/>
    </row>
    <row r="16" spans="1:16" ht="33" customHeight="1" x14ac:dyDescent="0.35">
      <c r="A16" s="687" t="s">
        <v>348</v>
      </c>
      <c r="B16" s="688"/>
      <c r="C16" s="688"/>
      <c r="D16" s="688"/>
      <c r="E16" s="688"/>
      <c r="F16" s="688"/>
      <c r="G16" s="688"/>
      <c r="H16" s="688"/>
      <c r="I16" s="688"/>
      <c r="J16" s="688"/>
      <c r="K16" s="688"/>
      <c r="L16" s="688"/>
      <c r="M16" s="688"/>
      <c r="N16" s="688"/>
      <c r="O16" s="688"/>
      <c r="P16" s="689"/>
    </row>
    <row r="17" spans="1:33" ht="48" customHeight="1" x14ac:dyDescent="0.35">
      <c r="A17" s="687" t="s">
        <v>349</v>
      </c>
      <c r="B17" s="688"/>
      <c r="C17" s="688"/>
      <c r="D17" s="688"/>
      <c r="E17" s="688"/>
      <c r="F17" s="688"/>
      <c r="G17" s="688"/>
      <c r="H17" s="688"/>
      <c r="I17" s="688"/>
      <c r="J17" s="688"/>
      <c r="K17" s="688"/>
      <c r="L17" s="688"/>
      <c r="M17" s="688"/>
      <c r="N17" s="688"/>
      <c r="O17" s="688"/>
      <c r="P17" s="689"/>
    </row>
    <row r="18" spans="1:33" ht="15" customHeight="1" x14ac:dyDescent="0.35">
      <c r="A18" s="687" t="s">
        <v>263</v>
      </c>
      <c r="B18" s="688"/>
      <c r="C18" s="688"/>
      <c r="D18" s="688"/>
      <c r="E18" s="688"/>
      <c r="F18" s="688"/>
      <c r="G18" s="688"/>
      <c r="H18" s="688"/>
      <c r="I18" s="688"/>
      <c r="J18" s="688"/>
      <c r="K18" s="688"/>
      <c r="L18" s="688"/>
      <c r="M18" s="688"/>
      <c r="N18" s="688"/>
      <c r="O18" s="688"/>
      <c r="P18" s="689"/>
    </row>
    <row r="19" spans="1:33" ht="14.5" customHeight="1" x14ac:dyDescent="0.35">
      <c r="A19" s="687" t="s">
        <v>264</v>
      </c>
      <c r="B19" s="688"/>
      <c r="C19" s="688"/>
      <c r="D19" s="688"/>
      <c r="E19" s="688"/>
      <c r="F19" s="688"/>
      <c r="G19" s="688"/>
      <c r="H19" s="688"/>
      <c r="I19" s="688"/>
      <c r="J19" s="688"/>
      <c r="K19" s="688"/>
      <c r="L19" s="688"/>
      <c r="M19" s="688"/>
      <c r="N19" s="688"/>
      <c r="O19" s="688"/>
      <c r="P19" s="689"/>
    </row>
    <row r="20" spans="1:33" ht="20.5" customHeight="1" x14ac:dyDescent="0.35">
      <c r="A20" s="617" t="s">
        <v>273</v>
      </c>
      <c r="B20" s="618"/>
      <c r="C20" s="618"/>
      <c r="D20" s="618"/>
      <c r="E20" s="618"/>
      <c r="F20" s="618"/>
      <c r="G20" s="618"/>
      <c r="H20" s="618"/>
      <c r="I20" s="618"/>
      <c r="J20" s="618"/>
      <c r="K20" s="618"/>
      <c r="L20" s="618"/>
      <c r="M20" s="618"/>
      <c r="N20" s="618"/>
      <c r="O20" s="618"/>
      <c r="P20" s="619"/>
    </row>
    <row r="21" spans="1:33" ht="30.65" customHeight="1" x14ac:dyDescent="0.35">
      <c r="A21" s="617" t="s">
        <v>289</v>
      </c>
      <c r="B21" s="618"/>
      <c r="C21" s="618"/>
      <c r="D21" s="618"/>
      <c r="E21" s="618"/>
      <c r="F21" s="618"/>
      <c r="G21" s="618"/>
      <c r="H21" s="618"/>
      <c r="I21" s="618"/>
      <c r="J21" s="618"/>
      <c r="K21" s="618"/>
      <c r="L21" s="618"/>
      <c r="M21" s="618"/>
      <c r="N21" s="618"/>
      <c r="O21" s="618"/>
      <c r="P21" s="619"/>
    </row>
    <row r="22" spans="1:33" s="406" customFormat="1" ht="30.65" customHeight="1" x14ac:dyDescent="0.35">
      <c r="A22" s="617" t="s">
        <v>306</v>
      </c>
      <c r="B22" s="618"/>
      <c r="C22" s="618"/>
      <c r="D22" s="618"/>
      <c r="E22" s="618"/>
      <c r="F22" s="618"/>
      <c r="G22" s="618"/>
      <c r="H22" s="618"/>
      <c r="I22" s="618"/>
      <c r="J22" s="618"/>
      <c r="K22" s="618"/>
      <c r="L22" s="618"/>
      <c r="M22" s="618"/>
      <c r="N22" s="618"/>
      <c r="O22" s="618"/>
      <c r="P22" s="619"/>
      <c r="AB22" s="447"/>
      <c r="AC22" s="447"/>
      <c r="AD22" s="447"/>
      <c r="AE22" s="447"/>
      <c r="AF22" s="447"/>
      <c r="AG22" s="447"/>
    </row>
    <row r="24" spans="1:33" x14ac:dyDescent="0.35">
      <c r="A24" s="531" t="s">
        <v>31</v>
      </c>
      <c r="B24" s="532"/>
      <c r="C24" s="532"/>
      <c r="D24" s="532"/>
      <c r="E24" s="532"/>
      <c r="F24" s="533"/>
      <c r="G24" s="749"/>
      <c r="H24" s="539"/>
      <c r="I24" s="539"/>
      <c r="J24" s="537" t="s">
        <v>124</v>
      </c>
      <c r="K24" s="538"/>
      <c r="L24" s="538"/>
      <c r="M24" s="538"/>
      <c r="N24" s="538"/>
      <c r="O24" s="538"/>
      <c r="P24" s="560" t="s">
        <v>322</v>
      </c>
      <c r="Q24" s="538"/>
      <c r="R24" s="538"/>
      <c r="S24" s="538"/>
      <c r="T24" s="538"/>
      <c r="U24" s="538"/>
      <c r="V24" s="538"/>
      <c r="W24" s="538"/>
      <c r="X24" s="538"/>
      <c r="Y24" s="538"/>
      <c r="Z24" s="538"/>
      <c r="AA24" s="561"/>
      <c r="AB24" s="562" t="s">
        <v>323</v>
      </c>
      <c r="AC24" s="562"/>
      <c r="AD24" s="562"/>
      <c r="AE24" s="562"/>
      <c r="AF24" s="562"/>
      <c r="AG24" s="563"/>
    </row>
    <row r="25" spans="1:33" x14ac:dyDescent="0.35">
      <c r="A25" s="534" t="s">
        <v>32</v>
      </c>
      <c r="B25" s="535"/>
      <c r="C25" s="535"/>
      <c r="D25" s="535"/>
      <c r="E25" s="535"/>
      <c r="F25" s="536"/>
      <c r="G25" s="750"/>
      <c r="H25" s="541"/>
      <c r="I25" s="541"/>
      <c r="J25" s="649" t="s">
        <v>0</v>
      </c>
      <c r="K25" s="650"/>
      <c r="L25" s="593"/>
      <c r="M25" s="527" t="s">
        <v>16</v>
      </c>
      <c r="N25" s="651"/>
      <c r="O25" s="651"/>
      <c r="P25" s="652" t="s">
        <v>1</v>
      </c>
      <c r="Q25" s="653"/>
      <c r="R25" s="654"/>
      <c r="S25" s="655" t="s">
        <v>2</v>
      </c>
      <c r="T25" s="656"/>
      <c r="U25" s="657"/>
      <c r="V25" s="658" t="s">
        <v>3</v>
      </c>
      <c r="W25" s="659"/>
      <c r="X25" s="660"/>
      <c r="Y25" s="512" t="s">
        <v>4</v>
      </c>
      <c r="Z25" s="632"/>
      <c r="AA25" s="513"/>
      <c r="AB25" s="528" t="s">
        <v>17</v>
      </c>
      <c r="AC25" s="529"/>
      <c r="AD25" s="529"/>
      <c r="AE25" s="530" t="s">
        <v>18</v>
      </c>
      <c r="AF25" s="530"/>
      <c r="AG25" s="530"/>
    </row>
    <row r="26" spans="1:33" ht="159" customHeight="1" x14ac:dyDescent="0.35">
      <c r="A26" s="46" t="s">
        <v>28</v>
      </c>
      <c r="B26" s="46" t="s">
        <v>5</v>
      </c>
      <c r="C26" s="46" t="s">
        <v>6</v>
      </c>
      <c r="D26" s="47" t="s">
        <v>7</v>
      </c>
      <c r="E26" s="46" t="s">
        <v>8</v>
      </c>
      <c r="F26" s="46" t="s">
        <v>9</v>
      </c>
      <c r="G26" s="19" t="s">
        <v>90</v>
      </c>
      <c r="H26" s="19" t="s">
        <v>350</v>
      </c>
      <c r="I26" s="19" t="s">
        <v>351</v>
      </c>
      <c r="J26" s="7" t="s">
        <v>14</v>
      </c>
      <c r="K26" s="8" t="s">
        <v>114</v>
      </c>
      <c r="L26" s="8" t="s">
        <v>115</v>
      </c>
      <c r="M26" s="9" t="s">
        <v>14</v>
      </c>
      <c r="N26" s="10" t="s">
        <v>114</v>
      </c>
      <c r="O26" s="351" t="s">
        <v>116</v>
      </c>
      <c r="P26" s="355" t="s">
        <v>14</v>
      </c>
      <c r="Q26" s="11" t="s">
        <v>114</v>
      </c>
      <c r="R26" s="11" t="s">
        <v>116</v>
      </c>
      <c r="S26" s="12" t="s">
        <v>14</v>
      </c>
      <c r="T26" s="13" t="s">
        <v>114</v>
      </c>
      <c r="U26" s="13" t="s">
        <v>116</v>
      </c>
      <c r="V26" s="14" t="s">
        <v>14</v>
      </c>
      <c r="W26" s="15" t="s">
        <v>114</v>
      </c>
      <c r="X26" s="15" t="s">
        <v>116</v>
      </c>
      <c r="Y26" s="21" t="s">
        <v>14</v>
      </c>
      <c r="Z26" s="22" t="s">
        <v>114</v>
      </c>
      <c r="AA26" s="356" t="s">
        <v>116</v>
      </c>
      <c r="AB26" s="353" t="s">
        <v>14</v>
      </c>
      <c r="AC26" s="16" t="s">
        <v>114</v>
      </c>
      <c r="AD26" s="16" t="s">
        <v>116</v>
      </c>
      <c r="AE26" s="17" t="s">
        <v>14</v>
      </c>
      <c r="AF26" s="18" t="s">
        <v>114</v>
      </c>
      <c r="AG26" s="18" t="s">
        <v>116</v>
      </c>
    </row>
    <row r="27" spans="1:33" ht="29" x14ac:dyDescent="0.35">
      <c r="A27" s="543">
        <v>1.1000000000000001</v>
      </c>
      <c r="B27" s="553" t="s">
        <v>29</v>
      </c>
      <c r="C27" s="553" t="s">
        <v>30</v>
      </c>
      <c r="D27" s="556">
        <v>23114</v>
      </c>
      <c r="E27" s="553" t="s">
        <v>22</v>
      </c>
      <c r="F27" s="5" t="s">
        <v>1</v>
      </c>
      <c r="G27" s="6" t="s">
        <v>185</v>
      </c>
      <c r="H27" s="4" t="s">
        <v>59</v>
      </c>
      <c r="I27" s="4" t="s">
        <v>59</v>
      </c>
      <c r="J27" s="496">
        <v>1</v>
      </c>
      <c r="K27" s="496">
        <v>0</v>
      </c>
      <c r="L27" s="496">
        <v>0</v>
      </c>
      <c r="M27" s="498">
        <v>1</v>
      </c>
      <c r="N27" s="498">
        <v>0</v>
      </c>
      <c r="O27" s="500">
        <v>0</v>
      </c>
      <c r="P27" s="502">
        <v>1</v>
      </c>
      <c r="Q27" s="504">
        <v>0</v>
      </c>
      <c r="R27" s="504">
        <v>0</v>
      </c>
      <c r="S27" s="484">
        <v>1</v>
      </c>
      <c r="T27" s="484">
        <v>0</v>
      </c>
      <c r="U27" s="484">
        <v>0</v>
      </c>
      <c r="V27" s="486">
        <v>1</v>
      </c>
      <c r="W27" s="486">
        <v>0</v>
      </c>
      <c r="X27" s="486">
        <v>0</v>
      </c>
      <c r="Y27" s="488">
        <v>1</v>
      </c>
      <c r="Z27" s="624">
        <v>0</v>
      </c>
      <c r="AA27" s="514">
        <v>0</v>
      </c>
      <c r="AB27" s="494">
        <v>1</v>
      </c>
      <c r="AC27" s="520">
        <v>0</v>
      </c>
      <c r="AD27" s="520">
        <v>0</v>
      </c>
      <c r="AE27" s="522">
        <v>1</v>
      </c>
      <c r="AF27" s="522">
        <v>0</v>
      </c>
      <c r="AG27" s="522">
        <v>0</v>
      </c>
    </row>
    <row r="28" spans="1:33" ht="29" x14ac:dyDescent="0.35">
      <c r="A28" s="544"/>
      <c r="B28" s="554"/>
      <c r="C28" s="554"/>
      <c r="D28" s="557"/>
      <c r="E28" s="554"/>
      <c r="F28" s="5" t="s">
        <v>2</v>
      </c>
      <c r="G28" s="6" t="s">
        <v>185</v>
      </c>
      <c r="H28" s="4" t="s">
        <v>59</v>
      </c>
      <c r="I28" s="4" t="s">
        <v>59</v>
      </c>
      <c r="J28" s="496"/>
      <c r="K28" s="496"/>
      <c r="L28" s="496"/>
      <c r="M28" s="498"/>
      <c r="N28" s="498"/>
      <c r="O28" s="500"/>
      <c r="P28" s="502"/>
      <c r="Q28" s="504"/>
      <c r="R28" s="504"/>
      <c r="S28" s="484"/>
      <c r="T28" s="484"/>
      <c r="U28" s="484"/>
      <c r="V28" s="486"/>
      <c r="W28" s="486"/>
      <c r="X28" s="486"/>
      <c r="Y28" s="489"/>
      <c r="Z28" s="625"/>
      <c r="AA28" s="515"/>
      <c r="AB28" s="494"/>
      <c r="AC28" s="520"/>
      <c r="AD28" s="520"/>
      <c r="AE28" s="522"/>
      <c r="AF28" s="522"/>
      <c r="AG28" s="522"/>
    </row>
    <row r="29" spans="1:33" ht="29" x14ac:dyDescent="0.35">
      <c r="A29" s="544"/>
      <c r="B29" s="554"/>
      <c r="C29" s="554"/>
      <c r="D29" s="557"/>
      <c r="E29" s="554"/>
      <c r="F29" s="5" t="s">
        <v>3</v>
      </c>
      <c r="G29" s="6" t="s">
        <v>185</v>
      </c>
      <c r="H29" s="4" t="s">
        <v>59</v>
      </c>
      <c r="I29" s="4" t="s">
        <v>59</v>
      </c>
      <c r="J29" s="496"/>
      <c r="K29" s="496"/>
      <c r="L29" s="496"/>
      <c r="M29" s="498"/>
      <c r="N29" s="498"/>
      <c r="O29" s="500"/>
      <c r="P29" s="502"/>
      <c r="Q29" s="504"/>
      <c r="R29" s="504"/>
      <c r="S29" s="484"/>
      <c r="T29" s="484"/>
      <c r="U29" s="484"/>
      <c r="V29" s="486"/>
      <c r="W29" s="486"/>
      <c r="X29" s="486"/>
      <c r="Y29" s="489"/>
      <c r="Z29" s="625"/>
      <c r="AA29" s="515"/>
      <c r="AB29" s="494"/>
      <c r="AC29" s="520"/>
      <c r="AD29" s="520"/>
      <c r="AE29" s="522"/>
      <c r="AF29" s="522"/>
      <c r="AG29" s="522"/>
    </row>
    <row r="30" spans="1:33" ht="29.5" thickBot="1" x14ac:dyDescent="0.4">
      <c r="A30" s="545"/>
      <c r="B30" s="555"/>
      <c r="C30" s="555"/>
      <c r="D30" s="558"/>
      <c r="E30" s="555"/>
      <c r="F30" s="24" t="s">
        <v>4</v>
      </c>
      <c r="G30" s="298" t="s">
        <v>185</v>
      </c>
      <c r="H30" s="38" t="s">
        <v>59</v>
      </c>
      <c r="I30" s="38" t="s">
        <v>59</v>
      </c>
      <c r="J30" s="497"/>
      <c r="K30" s="497"/>
      <c r="L30" s="497"/>
      <c r="M30" s="499"/>
      <c r="N30" s="499"/>
      <c r="O30" s="501"/>
      <c r="P30" s="503"/>
      <c r="Q30" s="505"/>
      <c r="R30" s="505"/>
      <c r="S30" s="485"/>
      <c r="T30" s="485"/>
      <c r="U30" s="485"/>
      <c r="V30" s="487"/>
      <c r="W30" s="487"/>
      <c r="X30" s="487"/>
      <c r="Y30" s="490"/>
      <c r="Z30" s="671"/>
      <c r="AA30" s="516"/>
      <c r="AB30" s="495"/>
      <c r="AC30" s="521"/>
      <c r="AD30" s="521"/>
      <c r="AE30" s="523"/>
      <c r="AF30" s="523"/>
      <c r="AG30" s="523"/>
    </row>
    <row r="31" spans="1:33" ht="29" x14ac:dyDescent="0.35">
      <c r="A31" s="546">
        <v>1.2</v>
      </c>
      <c r="B31" s="506" t="s">
        <v>20</v>
      </c>
      <c r="C31" s="506" t="s">
        <v>21</v>
      </c>
      <c r="D31" s="509">
        <v>36648</v>
      </c>
      <c r="E31" s="506" t="s">
        <v>22</v>
      </c>
      <c r="F31" s="43" t="s">
        <v>1</v>
      </c>
      <c r="G31" s="297" t="s">
        <v>185</v>
      </c>
      <c r="H31" s="51" t="s">
        <v>59</v>
      </c>
      <c r="I31" s="51" t="s">
        <v>59</v>
      </c>
      <c r="J31" s="496">
        <v>1</v>
      </c>
      <c r="K31" s="496">
        <v>0</v>
      </c>
      <c r="L31" s="496">
        <v>0</v>
      </c>
      <c r="M31" s="498">
        <v>1</v>
      </c>
      <c r="N31" s="498">
        <v>0</v>
      </c>
      <c r="O31" s="500">
        <v>0</v>
      </c>
      <c r="P31" s="502">
        <v>1</v>
      </c>
      <c r="Q31" s="504">
        <v>0</v>
      </c>
      <c r="R31" s="504">
        <v>0</v>
      </c>
      <c r="S31" s="484">
        <v>1</v>
      </c>
      <c r="T31" s="484">
        <v>0</v>
      </c>
      <c r="U31" s="484">
        <v>0</v>
      </c>
      <c r="V31" s="486">
        <v>1</v>
      </c>
      <c r="W31" s="486">
        <v>0</v>
      </c>
      <c r="X31" s="486">
        <v>0</v>
      </c>
      <c r="Y31" s="488">
        <v>1</v>
      </c>
      <c r="Z31" s="624">
        <v>0</v>
      </c>
      <c r="AA31" s="514">
        <v>0</v>
      </c>
      <c r="AB31" s="494">
        <v>1</v>
      </c>
      <c r="AC31" s="520">
        <v>0</v>
      </c>
      <c r="AD31" s="520">
        <v>0</v>
      </c>
      <c r="AE31" s="522">
        <v>1</v>
      </c>
      <c r="AF31" s="522">
        <v>0</v>
      </c>
      <c r="AG31" s="522">
        <v>0</v>
      </c>
    </row>
    <row r="32" spans="1:33" ht="29" x14ac:dyDescent="0.35">
      <c r="A32" s="544"/>
      <c r="B32" s="507"/>
      <c r="C32" s="507"/>
      <c r="D32" s="510"/>
      <c r="E32" s="507"/>
      <c r="F32" s="5" t="s">
        <v>2</v>
      </c>
      <c r="G32" s="6" t="s">
        <v>185</v>
      </c>
      <c r="H32" s="4" t="s">
        <v>59</v>
      </c>
      <c r="I32" s="4" t="s">
        <v>59</v>
      </c>
      <c r="J32" s="496"/>
      <c r="K32" s="496"/>
      <c r="L32" s="496"/>
      <c r="M32" s="498"/>
      <c r="N32" s="498"/>
      <c r="O32" s="500"/>
      <c r="P32" s="502"/>
      <c r="Q32" s="504"/>
      <c r="R32" s="504"/>
      <c r="S32" s="484"/>
      <c r="T32" s="484"/>
      <c r="U32" s="484"/>
      <c r="V32" s="486"/>
      <c r="W32" s="486"/>
      <c r="X32" s="486"/>
      <c r="Y32" s="489"/>
      <c r="Z32" s="625"/>
      <c r="AA32" s="515"/>
      <c r="AB32" s="494"/>
      <c r="AC32" s="520"/>
      <c r="AD32" s="520"/>
      <c r="AE32" s="522"/>
      <c r="AF32" s="522"/>
      <c r="AG32" s="522"/>
    </row>
    <row r="33" spans="1:33" ht="29" x14ac:dyDescent="0.35">
      <c r="A33" s="544"/>
      <c r="B33" s="507"/>
      <c r="C33" s="507"/>
      <c r="D33" s="510"/>
      <c r="E33" s="507"/>
      <c r="F33" s="5" t="s">
        <v>3</v>
      </c>
      <c r="G33" s="6" t="s">
        <v>185</v>
      </c>
      <c r="H33" s="4" t="s">
        <v>59</v>
      </c>
      <c r="I33" s="4" t="s">
        <v>59</v>
      </c>
      <c r="J33" s="496"/>
      <c r="K33" s="496"/>
      <c r="L33" s="496"/>
      <c r="M33" s="498"/>
      <c r="N33" s="498"/>
      <c r="O33" s="500"/>
      <c r="P33" s="502"/>
      <c r="Q33" s="504"/>
      <c r="R33" s="504"/>
      <c r="S33" s="484"/>
      <c r="T33" s="484"/>
      <c r="U33" s="484"/>
      <c r="V33" s="486"/>
      <c r="W33" s="486"/>
      <c r="X33" s="486"/>
      <c r="Y33" s="489"/>
      <c r="Z33" s="625"/>
      <c r="AA33" s="515"/>
      <c r="AB33" s="494"/>
      <c r="AC33" s="520"/>
      <c r="AD33" s="520"/>
      <c r="AE33" s="522"/>
      <c r="AF33" s="522"/>
      <c r="AG33" s="522"/>
    </row>
    <row r="34" spans="1:33" ht="29.5" thickBot="1" x14ac:dyDescent="0.4">
      <c r="A34" s="545"/>
      <c r="B34" s="508"/>
      <c r="C34" s="508"/>
      <c r="D34" s="511"/>
      <c r="E34" s="508"/>
      <c r="F34" s="24" t="s">
        <v>4</v>
      </c>
      <c r="G34" s="298" t="s">
        <v>185</v>
      </c>
      <c r="H34" s="38" t="s">
        <v>59</v>
      </c>
      <c r="I34" s="38" t="s">
        <v>59</v>
      </c>
      <c r="J34" s="497"/>
      <c r="K34" s="497"/>
      <c r="L34" s="497"/>
      <c r="M34" s="499"/>
      <c r="N34" s="499"/>
      <c r="O34" s="501"/>
      <c r="P34" s="503"/>
      <c r="Q34" s="505"/>
      <c r="R34" s="505"/>
      <c r="S34" s="485"/>
      <c r="T34" s="485"/>
      <c r="U34" s="485"/>
      <c r="V34" s="487"/>
      <c r="W34" s="487"/>
      <c r="X34" s="487"/>
      <c r="Y34" s="490"/>
      <c r="Z34" s="671"/>
      <c r="AA34" s="516"/>
      <c r="AB34" s="495"/>
      <c r="AC34" s="521"/>
      <c r="AD34" s="521"/>
      <c r="AE34" s="523"/>
      <c r="AF34" s="523"/>
      <c r="AG34" s="523"/>
    </row>
    <row r="35" spans="1:33" ht="29" x14ac:dyDescent="0.35">
      <c r="A35" s="547">
        <v>1.3</v>
      </c>
      <c r="B35" s="506" t="s">
        <v>33</v>
      </c>
      <c r="C35" s="506" t="s">
        <v>34</v>
      </c>
      <c r="D35" s="550">
        <v>34625</v>
      </c>
      <c r="E35" s="547" t="s">
        <v>22</v>
      </c>
      <c r="F35" s="43" t="s">
        <v>1</v>
      </c>
      <c r="G35" s="297" t="s">
        <v>185</v>
      </c>
      <c r="H35" s="51" t="s">
        <v>59</v>
      </c>
      <c r="I35" s="51" t="s">
        <v>59</v>
      </c>
      <c r="J35" s="496">
        <v>1</v>
      </c>
      <c r="K35" s="496">
        <v>0</v>
      </c>
      <c r="L35" s="496">
        <v>0</v>
      </c>
      <c r="M35" s="498">
        <v>1</v>
      </c>
      <c r="N35" s="498">
        <v>0</v>
      </c>
      <c r="O35" s="500">
        <v>0</v>
      </c>
      <c r="P35" s="502">
        <v>1</v>
      </c>
      <c r="Q35" s="504">
        <v>0</v>
      </c>
      <c r="R35" s="504">
        <v>0</v>
      </c>
      <c r="S35" s="484">
        <v>1</v>
      </c>
      <c r="T35" s="484">
        <v>0</v>
      </c>
      <c r="U35" s="484">
        <v>0</v>
      </c>
      <c r="V35" s="486">
        <v>1</v>
      </c>
      <c r="W35" s="486">
        <v>0</v>
      </c>
      <c r="X35" s="486">
        <v>0</v>
      </c>
      <c r="Y35" s="488">
        <v>1</v>
      </c>
      <c r="Z35" s="624">
        <v>0</v>
      </c>
      <c r="AA35" s="514">
        <v>0</v>
      </c>
      <c r="AB35" s="494">
        <v>1</v>
      </c>
      <c r="AC35" s="520">
        <v>0</v>
      </c>
      <c r="AD35" s="520">
        <v>0</v>
      </c>
      <c r="AE35" s="522">
        <v>1</v>
      </c>
      <c r="AF35" s="522">
        <v>0</v>
      </c>
      <c r="AG35" s="522">
        <v>0</v>
      </c>
    </row>
    <row r="36" spans="1:33" ht="29" x14ac:dyDescent="0.35">
      <c r="A36" s="548"/>
      <c r="B36" s="507"/>
      <c r="C36" s="507"/>
      <c r="D36" s="551"/>
      <c r="E36" s="548"/>
      <c r="F36" s="5" t="s">
        <v>2</v>
      </c>
      <c r="G36" s="6" t="s">
        <v>185</v>
      </c>
      <c r="H36" s="4" t="s">
        <v>59</v>
      </c>
      <c r="I36" s="4" t="s">
        <v>59</v>
      </c>
      <c r="J36" s="496"/>
      <c r="K36" s="496"/>
      <c r="L36" s="496"/>
      <c r="M36" s="498"/>
      <c r="N36" s="498"/>
      <c r="O36" s="500"/>
      <c r="P36" s="502"/>
      <c r="Q36" s="504"/>
      <c r="R36" s="504"/>
      <c r="S36" s="484"/>
      <c r="T36" s="484"/>
      <c r="U36" s="484"/>
      <c r="V36" s="486"/>
      <c r="W36" s="486"/>
      <c r="X36" s="486"/>
      <c r="Y36" s="489"/>
      <c r="Z36" s="625"/>
      <c r="AA36" s="515"/>
      <c r="AB36" s="494"/>
      <c r="AC36" s="520"/>
      <c r="AD36" s="520"/>
      <c r="AE36" s="522"/>
      <c r="AF36" s="522"/>
      <c r="AG36" s="522"/>
    </row>
    <row r="37" spans="1:33" ht="29" x14ac:dyDescent="0.35">
      <c r="A37" s="548"/>
      <c r="B37" s="507"/>
      <c r="C37" s="507"/>
      <c r="D37" s="551"/>
      <c r="E37" s="548"/>
      <c r="F37" s="5" t="s">
        <v>3</v>
      </c>
      <c r="G37" s="6" t="s">
        <v>185</v>
      </c>
      <c r="H37" s="4" t="s">
        <v>59</v>
      </c>
      <c r="I37" s="4" t="s">
        <v>59</v>
      </c>
      <c r="J37" s="496"/>
      <c r="K37" s="496"/>
      <c r="L37" s="496"/>
      <c r="M37" s="498"/>
      <c r="N37" s="498"/>
      <c r="O37" s="500"/>
      <c r="P37" s="502"/>
      <c r="Q37" s="504"/>
      <c r="R37" s="504"/>
      <c r="S37" s="484"/>
      <c r="T37" s="484"/>
      <c r="U37" s="484"/>
      <c r="V37" s="486"/>
      <c r="W37" s="486"/>
      <c r="X37" s="486"/>
      <c r="Y37" s="489"/>
      <c r="Z37" s="625"/>
      <c r="AA37" s="515"/>
      <c r="AB37" s="494"/>
      <c r="AC37" s="520"/>
      <c r="AD37" s="520"/>
      <c r="AE37" s="522"/>
      <c r="AF37" s="522"/>
      <c r="AG37" s="522"/>
    </row>
    <row r="38" spans="1:33" ht="29.5" thickBot="1" x14ac:dyDescent="0.4">
      <c r="A38" s="549"/>
      <c r="B38" s="508"/>
      <c r="C38" s="508"/>
      <c r="D38" s="552"/>
      <c r="E38" s="549"/>
      <c r="F38" s="24" t="s">
        <v>4</v>
      </c>
      <c r="G38" s="6" t="s">
        <v>185</v>
      </c>
      <c r="H38" s="4" t="s">
        <v>59</v>
      </c>
      <c r="I38" s="4" t="s">
        <v>59</v>
      </c>
      <c r="J38" s="497"/>
      <c r="K38" s="497"/>
      <c r="L38" s="497"/>
      <c r="M38" s="499"/>
      <c r="N38" s="499"/>
      <c r="O38" s="501"/>
      <c r="P38" s="503"/>
      <c r="Q38" s="505"/>
      <c r="R38" s="505"/>
      <c r="S38" s="485"/>
      <c r="T38" s="485"/>
      <c r="U38" s="485"/>
      <c r="V38" s="487"/>
      <c r="W38" s="487"/>
      <c r="X38" s="487"/>
      <c r="Y38" s="490"/>
      <c r="Z38" s="671"/>
      <c r="AA38" s="516"/>
      <c r="AB38" s="495"/>
      <c r="AC38" s="521"/>
      <c r="AD38" s="521"/>
      <c r="AE38" s="523"/>
      <c r="AF38" s="523"/>
      <c r="AG38" s="523"/>
    </row>
    <row r="39" spans="1:33" ht="29" x14ac:dyDescent="0.35">
      <c r="A39" s="547">
        <v>1.4</v>
      </c>
      <c r="B39" s="506" t="s">
        <v>35</v>
      </c>
      <c r="C39" s="506" t="s">
        <v>36</v>
      </c>
      <c r="D39" s="550">
        <v>30057</v>
      </c>
      <c r="E39" s="506" t="s">
        <v>13</v>
      </c>
      <c r="F39" s="43" t="s">
        <v>1</v>
      </c>
      <c r="G39" s="299" t="s">
        <v>185</v>
      </c>
      <c r="H39" s="50" t="s">
        <v>19</v>
      </c>
      <c r="I39" s="50" t="s">
        <v>59</v>
      </c>
      <c r="J39" s="570">
        <v>1</v>
      </c>
      <c r="K39" s="570">
        <v>1</v>
      </c>
      <c r="L39" s="570">
        <v>1</v>
      </c>
      <c r="M39" s="572">
        <v>1</v>
      </c>
      <c r="N39" s="572">
        <v>1</v>
      </c>
      <c r="O39" s="574">
        <v>1</v>
      </c>
      <c r="P39" s="566">
        <v>1</v>
      </c>
      <c r="Q39" s="567">
        <v>1</v>
      </c>
      <c r="R39" s="567">
        <v>1</v>
      </c>
      <c r="S39" s="568">
        <v>0</v>
      </c>
      <c r="T39" s="568">
        <v>0</v>
      </c>
      <c r="U39" s="568">
        <v>0</v>
      </c>
      <c r="V39" s="578">
        <v>0</v>
      </c>
      <c r="W39" s="578">
        <v>0</v>
      </c>
      <c r="X39" s="578">
        <v>0</v>
      </c>
      <c r="Y39" s="579">
        <v>1</v>
      </c>
      <c r="Z39" s="579">
        <v>1</v>
      </c>
      <c r="AA39" s="580">
        <v>1</v>
      </c>
      <c r="AB39" s="581">
        <v>1</v>
      </c>
      <c r="AC39" s="576">
        <v>1</v>
      </c>
      <c r="AD39" s="576">
        <v>1</v>
      </c>
      <c r="AE39" s="577">
        <v>1</v>
      </c>
      <c r="AF39" s="577">
        <v>1</v>
      </c>
      <c r="AG39" s="577">
        <v>1</v>
      </c>
    </row>
    <row r="40" spans="1:33" x14ac:dyDescent="0.35">
      <c r="A40" s="548"/>
      <c r="B40" s="507"/>
      <c r="C40" s="507"/>
      <c r="D40" s="551"/>
      <c r="E40" s="507"/>
      <c r="F40" s="5" t="s">
        <v>2</v>
      </c>
      <c r="G40" s="28" t="s">
        <v>186</v>
      </c>
      <c r="H40" s="4" t="s">
        <v>19</v>
      </c>
      <c r="I40" s="4" t="s">
        <v>59</v>
      </c>
      <c r="J40" s="496"/>
      <c r="K40" s="496"/>
      <c r="L40" s="496"/>
      <c r="M40" s="498"/>
      <c r="N40" s="498"/>
      <c r="O40" s="500"/>
      <c r="P40" s="502"/>
      <c r="Q40" s="504"/>
      <c r="R40" s="504"/>
      <c r="S40" s="484"/>
      <c r="T40" s="484"/>
      <c r="U40" s="484"/>
      <c r="V40" s="486"/>
      <c r="W40" s="486"/>
      <c r="X40" s="486"/>
      <c r="Y40" s="489"/>
      <c r="Z40" s="489"/>
      <c r="AA40" s="492"/>
      <c r="AB40" s="494"/>
      <c r="AC40" s="520"/>
      <c r="AD40" s="520"/>
      <c r="AE40" s="522"/>
      <c r="AF40" s="522"/>
      <c r="AG40" s="522"/>
    </row>
    <row r="41" spans="1:33" x14ac:dyDescent="0.35">
      <c r="A41" s="548"/>
      <c r="B41" s="507"/>
      <c r="C41" s="507"/>
      <c r="D41" s="551"/>
      <c r="E41" s="507"/>
      <c r="F41" s="5" t="s">
        <v>3</v>
      </c>
      <c r="G41" s="28" t="s">
        <v>186</v>
      </c>
      <c r="H41" s="4" t="s">
        <v>19</v>
      </c>
      <c r="I41" s="4" t="s">
        <v>19</v>
      </c>
      <c r="J41" s="496"/>
      <c r="K41" s="496"/>
      <c r="L41" s="496"/>
      <c r="M41" s="498"/>
      <c r="N41" s="498"/>
      <c r="O41" s="500"/>
      <c r="P41" s="502"/>
      <c r="Q41" s="504"/>
      <c r="R41" s="504"/>
      <c r="S41" s="484"/>
      <c r="T41" s="484"/>
      <c r="U41" s="484"/>
      <c r="V41" s="486"/>
      <c r="W41" s="486"/>
      <c r="X41" s="486"/>
      <c r="Y41" s="489"/>
      <c r="Z41" s="489"/>
      <c r="AA41" s="492"/>
      <c r="AB41" s="494"/>
      <c r="AC41" s="520"/>
      <c r="AD41" s="520"/>
      <c r="AE41" s="522"/>
      <c r="AF41" s="522"/>
      <c r="AG41" s="522"/>
    </row>
    <row r="42" spans="1:33" ht="29.5" thickBot="1" x14ac:dyDescent="0.4">
      <c r="A42" s="549"/>
      <c r="B42" s="508"/>
      <c r="C42" s="508"/>
      <c r="D42" s="552"/>
      <c r="E42" s="508"/>
      <c r="F42" s="24" t="s">
        <v>4</v>
      </c>
      <c r="G42" s="300" t="s">
        <v>185</v>
      </c>
      <c r="H42" s="38" t="s">
        <v>19</v>
      </c>
      <c r="I42" s="38" t="s">
        <v>19</v>
      </c>
      <c r="J42" s="497"/>
      <c r="K42" s="497"/>
      <c r="L42" s="497"/>
      <c r="M42" s="499"/>
      <c r="N42" s="499"/>
      <c r="O42" s="501"/>
      <c r="P42" s="503"/>
      <c r="Q42" s="505"/>
      <c r="R42" s="505"/>
      <c r="S42" s="485"/>
      <c r="T42" s="485"/>
      <c r="U42" s="485"/>
      <c r="V42" s="487"/>
      <c r="W42" s="487"/>
      <c r="X42" s="487"/>
      <c r="Y42" s="490"/>
      <c r="Z42" s="490"/>
      <c r="AA42" s="493"/>
      <c r="AB42" s="495"/>
      <c r="AC42" s="521"/>
      <c r="AD42" s="521"/>
      <c r="AE42" s="523"/>
      <c r="AF42" s="523"/>
      <c r="AG42" s="523"/>
    </row>
    <row r="43" spans="1:33" ht="29" x14ac:dyDescent="0.35">
      <c r="A43" s="547">
        <v>1.5</v>
      </c>
      <c r="B43" s="588" t="s">
        <v>37</v>
      </c>
      <c r="C43" s="588" t="s">
        <v>38</v>
      </c>
      <c r="D43" s="597">
        <v>24976</v>
      </c>
      <c r="E43" s="588" t="s">
        <v>22</v>
      </c>
      <c r="F43" s="43" t="s">
        <v>1</v>
      </c>
      <c r="G43" s="299" t="s">
        <v>185</v>
      </c>
      <c r="H43" s="50" t="s">
        <v>19</v>
      </c>
      <c r="I43" s="50" t="s">
        <v>19</v>
      </c>
      <c r="J43" s="570">
        <v>1</v>
      </c>
      <c r="K43" s="570">
        <v>1</v>
      </c>
      <c r="L43" s="570">
        <v>1</v>
      </c>
      <c r="M43" s="572">
        <v>1</v>
      </c>
      <c r="N43" s="572">
        <v>1</v>
      </c>
      <c r="O43" s="574">
        <v>1</v>
      </c>
      <c r="P43" s="566">
        <v>1</v>
      </c>
      <c r="Q43" s="567">
        <v>1</v>
      </c>
      <c r="R43" s="567">
        <v>1</v>
      </c>
      <c r="S43" s="568">
        <v>1</v>
      </c>
      <c r="T43" s="568">
        <v>1</v>
      </c>
      <c r="U43" s="568">
        <v>1</v>
      </c>
      <c r="V43" s="578">
        <v>1</v>
      </c>
      <c r="W43" s="578">
        <v>1</v>
      </c>
      <c r="X43" s="681">
        <v>1</v>
      </c>
      <c r="Y43" s="579">
        <v>1</v>
      </c>
      <c r="Z43" s="579">
        <v>1</v>
      </c>
      <c r="AA43" s="580">
        <v>1</v>
      </c>
      <c r="AB43" s="581">
        <v>1</v>
      </c>
      <c r="AC43" s="576">
        <v>1</v>
      </c>
      <c r="AD43" s="576">
        <v>1</v>
      </c>
      <c r="AE43" s="577">
        <v>1</v>
      </c>
      <c r="AF43" s="577">
        <v>1</v>
      </c>
      <c r="AG43" s="764">
        <v>1</v>
      </c>
    </row>
    <row r="44" spans="1:33" ht="29" x14ac:dyDescent="0.35">
      <c r="A44" s="548"/>
      <c r="B44" s="589"/>
      <c r="C44" s="589"/>
      <c r="D44" s="598"/>
      <c r="E44" s="589"/>
      <c r="F44" s="5" t="s">
        <v>2</v>
      </c>
      <c r="G44" s="6" t="s">
        <v>185</v>
      </c>
      <c r="H44" s="4" t="s">
        <v>19</v>
      </c>
      <c r="I44" s="4" t="s">
        <v>19</v>
      </c>
      <c r="J44" s="496"/>
      <c r="K44" s="496"/>
      <c r="L44" s="496"/>
      <c r="M44" s="498"/>
      <c r="N44" s="498"/>
      <c r="O44" s="500"/>
      <c r="P44" s="502"/>
      <c r="Q44" s="504"/>
      <c r="R44" s="504"/>
      <c r="S44" s="484"/>
      <c r="T44" s="484"/>
      <c r="U44" s="484"/>
      <c r="V44" s="486"/>
      <c r="W44" s="486"/>
      <c r="X44" s="682"/>
      <c r="Y44" s="489"/>
      <c r="Z44" s="489"/>
      <c r="AA44" s="492"/>
      <c r="AB44" s="494"/>
      <c r="AC44" s="520"/>
      <c r="AD44" s="520"/>
      <c r="AE44" s="522"/>
      <c r="AF44" s="522"/>
      <c r="AG44" s="765"/>
    </row>
    <row r="45" spans="1:33" ht="29" x14ac:dyDescent="0.35">
      <c r="A45" s="548"/>
      <c r="B45" s="589"/>
      <c r="C45" s="589"/>
      <c r="D45" s="598"/>
      <c r="E45" s="589"/>
      <c r="F45" s="5" t="s">
        <v>3</v>
      </c>
      <c r="G45" s="6" t="s">
        <v>185</v>
      </c>
      <c r="H45" s="4" t="s">
        <v>19</v>
      </c>
      <c r="I45" s="4" t="s">
        <v>19</v>
      </c>
      <c r="J45" s="496"/>
      <c r="K45" s="496"/>
      <c r="L45" s="496"/>
      <c r="M45" s="498"/>
      <c r="N45" s="498"/>
      <c r="O45" s="500"/>
      <c r="P45" s="502"/>
      <c r="Q45" s="504"/>
      <c r="R45" s="504"/>
      <c r="S45" s="484"/>
      <c r="T45" s="484"/>
      <c r="U45" s="484"/>
      <c r="V45" s="486"/>
      <c r="W45" s="486"/>
      <c r="X45" s="682"/>
      <c r="Y45" s="489"/>
      <c r="Z45" s="489"/>
      <c r="AA45" s="492"/>
      <c r="AB45" s="494"/>
      <c r="AC45" s="520"/>
      <c r="AD45" s="520"/>
      <c r="AE45" s="522"/>
      <c r="AF45" s="522"/>
      <c r="AG45" s="765"/>
    </row>
    <row r="46" spans="1:33" ht="29.5" thickBot="1" x14ac:dyDescent="0.4">
      <c r="A46" s="569"/>
      <c r="B46" s="590"/>
      <c r="C46" s="590"/>
      <c r="D46" s="599"/>
      <c r="E46" s="590"/>
      <c r="F46" s="81" t="s">
        <v>4</v>
      </c>
      <c r="G46" s="301" t="s">
        <v>185</v>
      </c>
      <c r="H46" s="98" t="s">
        <v>19</v>
      </c>
      <c r="I46" s="98" t="s">
        <v>19</v>
      </c>
      <c r="J46" s="571"/>
      <c r="K46" s="571"/>
      <c r="L46" s="571"/>
      <c r="M46" s="573"/>
      <c r="N46" s="573"/>
      <c r="O46" s="575"/>
      <c r="P46" s="594"/>
      <c r="Q46" s="595"/>
      <c r="R46" s="595"/>
      <c r="S46" s="596"/>
      <c r="T46" s="596"/>
      <c r="U46" s="596"/>
      <c r="V46" s="583"/>
      <c r="W46" s="583"/>
      <c r="X46" s="683"/>
      <c r="Y46" s="584"/>
      <c r="Z46" s="584"/>
      <c r="AA46" s="585"/>
      <c r="AB46" s="586"/>
      <c r="AC46" s="587"/>
      <c r="AD46" s="587"/>
      <c r="AE46" s="582"/>
      <c r="AF46" s="582"/>
      <c r="AG46" s="766"/>
    </row>
    <row r="47" spans="1:33" ht="15" thickTop="1" x14ac:dyDescent="0.35">
      <c r="A47" s="608" t="s">
        <v>60</v>
      </c>
      <c r="B47" s="608"/>
      <c r="C47" s="608"/>
      <c r="D47" s="608"/>
      <c r="E47" s="608"/>
      <c r="F47" s="608"/>
      <c r="G47" s="608"/>
      <c r="H47" s="608"/>
      <c r="I47" s="609"/>
      <c r="J47" s="73">
        <f t="shared" ref="J47:AG47" si="0">SUM(J27:J46)</f>
        <v>5</v>
      </c>
      <c r="K47" s="73">
        <f t="shared" si="0"/>
        <v>2</v>
      </c>
      <c r="L47" s="73">
        <f t="shared" si="0"/>
        <v>2</v>
      </c>
      <c r="M47" s="74">
        <f t="shared" si="0"/>
        <v>5</v>
      </c>
      <c r="N47" s="74">
        <f t="shared" si="0"/>
        <v>2</v>
      </c>
      <c r="O47" s="352">
        <f t="shared" si="0"/>
        <v>2</v>
      </c>
      <c r="P47" s="357">
        <f t="shared" si="0"/>
        <v>5</v>
      </c>
      <c r="Q47" s="75">
        <f t="shared" si="0"/>
        <v>2</v>
      </c>
      <c r="R47" s="75">
        <f t="shared" si="0"/>
        <v>2</v>
      </c>
      <c r="S47" s="76">
        <f t="shared" si="0"/>
        <v>4</v>
      </c>
      <c r="T47" s="76">
        <f t="shared" si="0"/>
        <v>1</v>
      </c>
      <c r="U47" s="76">
        <f t="shared" si="0"/>
        <v>1</v>
      </c>
      <c r="V47" s="77">
        <f t="shared" si="0"/>
        <v>4</v>
      </c>
      <c r="W47" s="77">
        <f t="shared" si="0"/>
        <v>1</v>
      </c>
      <c r="X47" s="77">
        <f t="shared" si="0"/>
        <v>1</v>
      </c>
      <c r="Y47" s="78">
        <f t="shared" si="0"/>
        <v>5</v>
      </c>
      <c r="Z47" s="78">
        <f t="shared" si="0"/>
        <v>2</v>
      </c>
      <c r="AA47" s="358">
        <f t="shared" si="0"/>
        <v>2</v>
      </c>
      <c r="AB47" s="449">
        <f t="shared" si="0"/>
        <v>5</v>
      </c>
      <c r="AC47" s="450">
        <f t="shared" si="0"/>
        <v>2</v>
      </c>
      <c r="AD47" s="450">
        <f t="shared" si="0"/>
        <v>2</v>
      </c>
      <c r="AE47" s="451">
        <f t="shared" si="0"/>
        <v>5</v>
      </c>
      <c r="AF47" s="451">
        <f t="shared" si="0"/>
        <v>2</v>
      </c>
      <c r="AG47" s="451">
        <f t="shared" si="0"/>
        <v>2</v>
      </c>
    </row>
    <row r="49" spans="1:33" x14ac:dyDescent="0.35">
      <c r="A49" s="42" t="s">
        <v>39</v>
      </c>
      <c r="B49" s="41"/>
      <c r="C49" s="41"/>
      <c r="D49" s="41"/>
      <c r="E49" s="52"/>
      <c r="F49" s="41"/>
      <c r="G49" s="641"/>
      <c r="H49" s="643"/>
      <c r="I49" s="644"/>
      <c r="J49" s="537" t="s">
        <v>124</v>
      </c>
      <c r="K49" s="538"/>
      <c r="L49" s="538"/>
      <c r="M49" s="538"/>
      <c r="N49" s="538"/>
      <c r="O49" s="538"/>
      <c r="P49" s="560" t="s">
        <v>322</v>
      </c>
      <c r="Q49" s="538"/>
      <c r="R49" s="538"/>
      <c r="S49" s="538"/>
      <c r="T49" s="538"/>
      <c r="U49" s="538"/>
      <c r="V49" s="538"/>
      <c r="W49" s="538"/>
      <c r="X49" s="538"/>
      <c r="Y49" s="538"/>
      <c r="Z49" s="538"/>
      <c r="AA49" s="561"/>
      <c r="AB49" s="562" t="s">
        <v>323</v>
      </c>
      <c r="AC49" s="562"/>
      <c r="AD49" s="562"/>
      <c r="AE49" s="562"/>
      <c r="AF49" s="562"/>
      <c r="AG49" s="563"/>
    </row>
    <row r="50" spans="1:33" ht="30.65" customHeight="1" x14ac:dyDescent="0.35">
      <c r="A50" s="534" t="s">
        <v>40</v>
      </c>
      <c r="B50" s="535"/>
      <c r="C50" s="535"/>
      <c r="D50" s="535"/>
      <c r="E50" s="535"/>
      <c r="F50" s="535"/>
      <c r="G50" s="645"/>
      <c r="H50" s="646"/>
      <c r="I50" s="647"/>
      <c r="J50" s="649" t="s">
        <v>0</v>
      </c>
      <c r="K50" s="650"/>
      <c r="L50" s="593"/>
      <c r="M50" s="527" t="s">
        <v>16</v>
      </c>
      <c r="N50" s="651"/>
      <c r="O50" s="651"/>
      <c r="P50" s="652" t="s">
        <v>1</v>
      </c>
      <c r="Q50" s="653"/>
      <c r="R50" s="654"/>
      <c r="S50" s="655" t="s">
        <v>2</v>
      </c>
      <c r="T50" s="656"/>
      <c r="U50" s="657"/>
      <c r="V50" s="658" t="s">
        <v>3</v>
      </c>
      <c r="W50" s="659"/>
      <c r="X50" s="660"/>
      <c r="Y50" s="512" t="s">
        <v>4</v>
      </c>
      <c r="Z50" s="632"/>
      <c r="AA50" s="513"/>
      <c r="AB50" s="528" t="s">
        <v>17</v>
      </c>
      <c r="AC50" s="529"/>
      <c r="AD50" s="529"/>
      <c r="AE50" s="530" t="s">
        <v>18</v>
      </c>
      <c r="AF50" s="530"/>
      <c r="AG50" s="530"/>
    </row>
    <row r="51" spans="1:33" ht="174" x14ac:dyDescent="0.35">
      <c r="A51" s="58" t="s">
        <v>28</v>
      </c>
      <c r="B51" s="58" t="s">
        <v>5</v>
      </c>
      <c r="C51" s="58" t="s">
        <v>6</v>
      </c>
      <c r="D51" s="59" t="s">
        <v>7</v>
      </c>
      <c r="E51" s="58" t="s">
        <v>8</v>
      </c>
      <c r="F51" s="58" t="s">
        <v>9</v>
      </c>
      <c r="G51" s="19" t="s">
        <v>90</v>
      </c>
      <c r="H51" s="19" t="s">
        <v>350</v>
      </c>
      <c r="I51" s="19" t="s">
        <v>351</v>
      </c>
      <c r="J51" s="7" t="s">
        <v>14</v>
      </c>
      <c r="K51" s="8" t="s">
        <v>114</v>
      </c>
      <c r="L51" s="8" t="s">
        <v>115</v>
      </c>
      <c r="M51" s="9" t="s">
        <v>14</v>
      </c>
      <c r="N51" s="10" t="s">
        <v>114</v>
      </c>
      <c r="O51" s="351" t="s">
        <v>116</v>
      </c>
      <c r="P51" s="355" t="s">
        <v>14</v>
      </c>
      <c r="Q51" s="11" t="s">
        <v>114</v>
      </c>
      <c r="R51" s="11" t="s">
        <v>116</v>
      </c>
      <c r="S51" s="12" t="s">
        <v>14</v>
      </c>
      <c r="T51" s="13" t="s">
        <v>114</v>
      </c>
      <c r="U51" s="13" t="s">
        <v>116</v>
      </c>
      <c r="V51" s="14" t="s">
        <v>14</v>
      </c>
      <c r="W51" s="15" t="s">
        <v>114</v>
      </c>
      <c r="X51" s="15" t="s">
        <v>116</v>
      </c>
      <c r="Y51" s="21" t="s">
        <v>14</v>
      </c>
      <c r="Z51" s="22" t="s">
        <v>114</v>
      </c>
      <c r="AA51" s="356" t="s">
        <v>116</v>
      </c>
      <c r="AB51" s="353" t="s">
        <v>14</v>
      </c>
      <c r="AC51" s="16" t="s">
        <v>114</v>
      </c>
      <c r="AD51" s="16" t="s">
        <v>116</v>
      </c>
      <c r="AE51" s="17" t="s">
        <v>14</v>
      </c>
      <c r="AF51" s="18" t="s">
        <v>114</v>
      </c>
      <c r="AG51" s="18" t="s">
        <v>116</v>
      </c>
    </row>
    <row r="52" spans="1:33" ht="29" x14ac:dyDescent="0.35">
      <c r="A52" s="548">
        <v>2.1</v>
      </c>
      <c r="B52" s="507" t="s">
        <v>20</v>
      </c>
      <c r="C52" s="507" t="s">
        <v>21</v>
      </c>
      <c r="D52" s="510">
        <v>36648</v>
      </c>
      <c r="E52" s="507" t="s">
        <v>22</v>
      </c>
      <c r="F52" s="5" t="s">
        <v>1</v>
      </c>
      <c r="G52" s="303" t="s">
        <v>187</v>
      </c>
      <c r="H52" s="4" t="s">
        <v>19</v>
      </c>
      <c r="I52" s="4" t="s">
        <v>59</v>
      </c>
      <c r="J52" s="496">
        <v>0</v>
      </c>
      <c r="K52" s="496">
        <v>1</v>
      </c>
      <c r="L52" s="496">
        <v>1</v>
      </c>
      <c r="M52" s="498">
        <v>0</v>
      </c>
      <c r="N52" s="498">
        <v>1</v>
      </c>
      <c r="O52" s="500">
        <v>1</v>
      </c>
      <c r="P52" s="502">
        <v>0</v>
      </c>
      <c r="Q52" s="504">
        <v>1</v>
      </c>
      <c r="R52" s="504">
        <v>1</v>
      </c>
      <c r="S52" s="484">
        <v>0</v>
      </c>
      <c r="T52" s="484">
        <v>1</v>
      </c>
      <c r="U52" s="484">
        <v>1</v>
      </c>
      <c r="V52" s="486">
        <v>0</v>
      </c>
      <c r="W52" s="486">
        <v>1</v>
      </c>
      <c r="X52" s="486">
        <v>1</v>
      </c>
      <c r="Y52" s="488">
        <v>0</v>
      </c>
      <c r="Z52" s="624">
        <v>1</v>
      </c>
      <c r="AA52" s="514">
        <v>1</v>
      </c>
      <c r="AB52" s="494">
        <v>0</v>
      </c>
      <c r="AC52" s="520">
        <v>1</v>
      </c>
      <c r="AD52" s="520">
        <v>1</v>
      </c>
      <c r="AE52" s="522">
        <v>0</v>
      </c>
      <c r="AF52" s="522">
        <v>1</v>
      </c>
      <c r="AG52" s="522">
        <v>1</v>
      </c>
    </row>
    <row r="53" spans="1:33" ht="29" x14ac:dyDescent="0.35">
      <c r="A53" s="548"/>
      <c r="B53" s="507"/>
      <c r="C53" s="507"/>
      <c r="D53" s="510"/>
      <c r="E53" s="507"/>
      <c r="F53" s="5" t="s">
        <v>2</v>
      </c>
      <c r="G53" s="303" t="s">
        <v>187</v>
      </c>
      <c r="H53" s="4" t="s">
        <v>19</v>
      </c>
      <c r="I53" s="4" t="s">
        <v>59</v>
      </c>
      <c r="J53" s="496"/>
      <c r="K53" s="496"/>
      <c r="L53" s="496"/>
      <c r="M53" s="498"/>
      <c r="N53" s="498"/>
      <c r="O53" s="500"/>
      <c r="P53" s="502"/>
      <c r="Q53" s="504"/>
      <c r="R53" s="504"/>
      <c r="S53" s="484"/>
      <c r="T53" s="484"/>
      <c r="U53" s="484"/>
      <c r="V53" s="486"/>
      <c r="W53" s="486"/>
      <c r="X53" s="486"/>
      <c r="Y53" s="489"/>
      <c r="Z53" s="625"/>
      <c r="AA53" s="515"/>
      <c r="AB53" s="494"/>
      <c r="AC53" s="520"/>
      <c r="AD53" s="520"/>
      <c r="AE53" s="522"/>
      <c r="AF53" s="522"/>
      <c r="AG53" s="522"/>
    </row>
    <row r="54" spans="1:33" ht="29" x14ac:dyDescent="0.35">
      <c r="A54" s="548"/>
      <c r="B54" s="507"/>
      <c r="C54" s="507"/>
      <c r="D54" s="510"/>
      <c r="E54" s="507"/>
      <c r="F54" s="5" t="s">
        <v>3</v>
      </c>
      <c r="G54" s="303" t="s">
        <v>187</v>
      </c>
      <c r="H54" s="4" t="s">
        <v>19</v>
      </c>
      <c r="I54" s="4" t="s">
        <v>19</v>
      </c>
      <c r="J54" s="496"/>
      <c r="K54" s="496"/>
      <c r="L54" s="496"/>
      <c r="M54" s="498"/>
      <c r="N54" s="498"/>
      <c r="O54" s="500"/>
      <c r="P54" s="502"/>
      <c r="Q54" s="504"/>
      <c r="R54" s="504"/>
      <c r="S54" s="484"/>
      <c r="T54" s="484"/>
      <c r="U54" s="484"/>
      <c r="V54" s="486"/>
      <c r="W54" s="486"/>
      <c r="X54" s="486"/>
      <c r="Y54" s="489"/>
      <c r="Z54" s="625"/>
      <c r="AA54" s="515"/>
      <c r="AB54" s="494"/>
      <c r="AC54" s="520"/>
      <c r="AD54" s="520"/>
      <c r="AE54" s="522"/>
      <c r="AF54" s="522"/>
      <c r="AG54" s="522"/>
    </row>
    <row r="55" spans="1:33" ht="29.5" thickBot="1" x14ac:dyDescent="0.4">
      <c r="A55" s="549"/>
      <c r="B55" s="508"/>
      <c r="C55" s="508"/>
      <c r="D55" s="511"/>
      <c r="E55" s="508"/>
      <c r="F55" s="24" t="s">
        <v>4</v>
      </c>
      <c r="G55" s="304" t="s">
        <v>187</v>
      </c>
      <c r="H55" s="38" t="s">
        <v>19</v>
      </c>
      <c r="I55" s="38" t="s">
        <v>19</v>
      </c>
      <c r="J55" s="497"/>
      <c r="K55" s="497"/>
      <c r="L55" s="497"/>
      <c r="M55" s="499"/>
      <c r="N55" s="499"/>
      <c r="O55" s="501"/>
      <c r="P55" s="503"/>
      <c r="Q55" s="505"/>
      <c r="R55" s="505"/>
      <c r="S55" s="485"/>
      <c r="T55" s="485"/>
      <c r="U55" s="485"/>
      <c r="V55" s="487"/>
      <c r="W55" s="487"/>
      <c r="X55" s="487"/>
      <c r="Y55" s="490"/>
      <c r="Z55" s="671"/>
      <c r="AA55" s="516"/>
      <c r="AB55" s="495"/>
      <c r="AC55" s="521"/>
      <c r="AD55" s="521"/>
      <c r="AE55" s="523"/>
      <c r="AF55" s="523"/>
      <c r="AG55" s="523"/>
    </row>
    <row r="56" spans="1:33" ht="29" x14ac:dyDescent="0.35">
      <c r="A56" s="547">
        <v>2.2000000000000002</v>
      </c>
      <c r="B56" s="506" t="s">
        <v>29</v>
      </c>
      <c r="C56" s="506" t="s">
        <v>30</v>
      </c>
      <c r="D56" s="509">
        <v>23114</v>
      </c>
      <c r="E56" s="675" t="s">
        <v>22</v>
      </c>
      <c r="F56" s="43" t="s">
        <v>1</v>
      </c>
      <c r="G56" s="303" t="s">
        <v>187</v>
      </c>
      <c r="H56" s="50" t="s">
        <v>19</v>
      </c>
      <c r="I56" s="50" t="s">
        <v>19</v>
      </c>
      <c r="J56" s="496">
        <v>0</v>
      </c>
      <c r="K56" s="496">
        <v>1</v>
      </c>
      <c r="L56" s="496">
        <v>1</v>
      </c>
      <c r="M56" s="498">
        <v>0</v>
      </c>
      <c r="N56" s="498">
        <v>1</v>
      </c>
      <c r="O56" s="500">
        <v>1</v>
      </c>
      <c r="P56" s="502">
        <v>0</v>
      </c>
      <c r="Q56" s="504">
        <v>1</v>
      </c>
      <c r="R56" s="504">
        <v>1</v>
      </c>
      <c r="S56" s="484">
        <v>0</v>
      </c>
      <c r="T56" s="484">
        <v>1</v>
      </c>
      <c r="U56" s="484">
        <v>1</v>
      </c>
      <c r="V56" s="486">
        <v>0</v>
      </c>
      <c r="W56" s="486">
        <v>1</v>
      </c>
      <c r="X56" s="486">
        <v>1</v>
      </c>
      <c r="Y56" s="488">
        <v>0</v>
      </c>
      <c r="Z56" s="624">
        <v>1</v>
      </c>
      <c r="AA56" s="514">
        <v>1</v>
      </c>
      <c r="AB56" s="494">
        <v>0</v>
      </c>
      <c r="AC56" s="520">
        <v>1</v>
      </c>
      <c r="AD56" s="520">
        <v>1</v>
      </c>
      <c r="AE56" s="522">
        <v>0</v>
      </c>
      <c r="AF56" s="522">
        <v>1</v>
      </c>
      <c r="AG56" s="522">
        <v>1</v>
      </c>
    </row>
    <row r="57" spans="1:33" ht="29" x14ac:dyDescent="0.35">
      <c r="A57" s="548"/>
      <c r="B57" s="507"/>
      <c r="C57" s="507"/>
      <c r="D57" s="510"/>
      <c r="E57" s="676"/>
      <c r="F57" s="5" t="s">
        <v>2</v>
      </c>
      <c r="G57" s="303" t="s">
        <v>187</v>
      </c>
      <c r="H57" s="4" t="s">
        <v>19</v>
      </c>
      <c r="I57" s="4" t="s">
        <v>19</v>
      </c>
      <c r="J57" s="496"/>
      <c r="K57" s="496"/>
      <c r="L57" s="496"/>
      <c r="M57" s="498"/>
      <c r="N57" s="498"/>
      <c r="O57" s="500"/>
      <c r="P57" s="502"/>
      <c r="Q57" s="504"/>
      <c r="R57" s="504"/>
      <c r="S57" s="484"/>
      <c r="T57" s="484"/>
      <c r="U57" s="484"/>
      <c r="V57" s="486"/>
      <c r="W57" s="486"/>
      <c r="X57" s="486"/>
      <c r="Y57" s="489"/>
      <c r="Z57" s="625"/>
      <c r="AA57" s="515"/>
      <c r="AB57" s="494"/>
      <c r="AC57" s="520"/>
      <c r="AD57" s="520"/>
      <c r="AE57" s="522"/>
      <c r="AF57" s="522"/>
      <c r="AG57" s="522"/>
    </row>
    <row r="58" spans="1:33" ht="29" x14ac:dyDescent="0.35">
      <c r="A58" s="548"/>
      <c r="B58" s="507"/>
      <c r="C58" s="507"/>
      <c r="D58" s="510"/>
      <c r="E58" s="676"/>
      <c r="F58" s="5" t="s">
        <v>3</v>
      </c>
      <c r="G58" s="303" t="s">
        <v>187</v>
      </c>
      <c r="H58" s="4" t="s">
        <v>59</v>
      </c>
      <c r="I58" s="4" t="s">
        <v>19</v>
      </c>
      <c r="J58" s="496"/>
      <c r="K58" s="496"/>
      <c r="L58" s="496"/>
      <c r="M58" s="498"/>
      <c r="N58" s="498"/>
      <c r="O58" s="500"/>
      <c r="P58" s="502"/>
      <c r="Q58" s="504"/>
      <c r="R58" s="504"/>
      <c r="S58" s="484"/>
      <c r="T58" s="484"/>
      <c r="U58" s="484"/>
      <c r="V58" s="486"/>
      <c r="W58" s="486"/>
      <c r="X58" s="486"/>
      <c r="Y58" s="489"/>
      <c r="Z58" s="625"/>
      <c r="AA58" s="515"/>
      <c r="AB58" s="494"/>
      <c r="AC58" s="520"/>
      <c r="AD58" s="520"/>
      <c r="AE58" s="522"/>
      <c r="AF58" s="522"/>
      <c r="AG58" s="522"/>
    </row>
    <row r="59" spans="1:33" ht="29.5" thickBot="1" x14ac:dyDescent="0.4">
      <c r="A59" s="549"/>
      <c r="B59" s="508"/>
      <c r="C59" s="508"/>
      <c r="D59" s="511"/>
      <c r="E59" s="677"/>
      <c r="F59" s="24" t="s">
        <v>4</v>
      </c>
      <c r="G59" s="304" t="s">
        <v>187</v>
      </c>
      <c r="H59" s="38" t="s">
        <v>59</v>
      </c>
      <c r="I59" s="38" t="s">
        <v>19</v>
      </c>
      <c r="J59" s="497"/>
      <c r="K59" s="497"/>
      <c r="L59" s="497"/>
      <c r="M59" s="499"/>
      <c r="N59" s="499"/>
      <c r="O59" s="501"/>
      <c r="P59" s="503"/>
      <c r="Q59" s="505"/>
      <c r="R59" s="505"/>
      <c r="S59" s="485"/>
      <c r="T59" s="485"/>
      <c r="U59" s="485"/>
      <c r="V59" s="487"/>
      <c r="W59" s="487"/>
      <c r="X59" s="487"/>
      <c r="Y59" s="490"/>
      <c r="Z59" s="671"/>
      <c r="AA59" s="516"/>
      <c r="AB59" s="495"/>
      <c r="AC59" s="521"/>
      <c r="AD59" s="521"/>
      <c r="AE59" s="523"/>
      <c r="AF59" s="523"/>
      <c r="AG59" s="523"/>
    </row>
    <row r="60" spans="1:33" ht="29" x14ac:dyDescent="0.35">
      <c r="A60" s="672">
        <v>2.2999999999999998</v>
      </c>
      <c r="B60" s="673" t="s">
        <v>33</v>
      </c>
      <c r="C60" s="673" t="s">
        <v>34</v>
      </c>
      <c r="D60" s="674">
        <v>34625</v>
      </c>
      <c r="E60" s="672" t="s">
        <v>22</v>
      </c>
      <c r="F60" s="23" t="s">
        <v>1</v>
      </c>
      <c r="G60" s="303" t="s">
        <v>187</v>
      </c>
      <c r="H60" s="50" t="s">
        <v>19</v>
      </c>
      <c r="I60" s="50" t="s">
        <v>59</v>
      </c>
      <c r="J60" s="570">
        <v>0</v>
      </c>
      <c r="K60" s="570">
        <v>1</v>
      </c>
      <c r="L60" s="570">
        <v>1</v>
      </c>
      <c r="M60" s="572">
        <v>0</v>
      </c>
      <c r="N60" s="572">
        <v>1</v>
      </c>
      <c r="O60" s="574">
        <v>1</v>
      </c>
      <c r="P60" s="566">
        <v>0</v>
      </c>
      <c r="Q60" s="567">
        <v>1</v>
      </c>
      <c r="R60" s="567">
        <v>1</v>
      </c>
      <c r="S60" s="568">
        <v>0</v>
      </c>
      <c r="T60" s="568">
        <v>1</v>
      </c>
      <c r="U60" s="568">
        <v>1</v>
      </c>
      <c r="V60" s="578">
        <v>0</v>
      </c>
      <c r="W60" s="578">
        <v>1</v>
      </c>
      <c r="X60" s="578">
        <v>1</v>
      </c>
      <c r="Y60" s="579">
        <v>0</v>
      </c>
      <c r="Z60" s="664">
        <v>1</v>
      </c>
      <c r="AA60" s="665">
        <v>1</v>
      </c>
      <c r="AB60" s="581">
        <v>0</v>
      </c>
      <c r="AC60" s="576">
        <v>1</v>
      </c>
      <c r="AD60" s="576">
        <v>1</v>
      </c>
      <c r="AE60" s="577">
        <v>0</v>
      </c>
      <c r="AF60" s="577">
        <v>1</v>
      </c>
      <c r="AG60" s="577">
        <v>1</v>
      </c>
    </row>
    <row r="61" spans="1:33" ht="29" x14ac:dyDescent="0.35">
      <c r="A61" s="548"/>
      <c r="B61" s="507"/>
      <c r="C61" s="507"/>
      <c r="D61" s="551"/>
      <c r="E61" s="548"/>
      <c r="F61" s="5" t="s">
        <v>2</v>
      </c>
      <c r="G61" s="303" t="s">
        <v>187</v>
      </c>
      <c r="H61" s="4" t="s">
        <v>19</v>
      </c>
      <c r="I61" s="4" t="s">
        <v>59</v>
      </c>
      <c r="J61" s="496"/>
      <c r="K61" s="496"/>
      <c r="L61" s="496"/>
      <c r="M61" s="498"/>
      <c r="N61" s="498"/>
      <c r="O61" s="500"/>
      <c r="P61" s="502"/>
      <c r="Q61" s="504"/>
      <c r="R61" s="504"/>
      <c r="S61" s="484"/>
      <c r="T61" s="484"/>
      <c r="U61" s="484"/>
      <c r="V61" s="486"/>
      <c r="W61" s="486"/>
      <c r="X61" s="486"/>
      <c r="Y61" s="489"/>
      <c r="Z61" s="625"/>
      <c r="AA61" s="515"/>
      <c r="AB61" s="494"/>
      <c r="AC61" s="520"/>
      <c r="AD61" s="520"/>
      <c r="AE61" s="522"/>
      <c r="AF61" s="522"/>
      <c r="AG61" s="522"/>
    </row>
    <row r="62" spans="1:33" ht="29" x14ac:dyDescent="0.35">
      <c r="A62" s="548"/>
      <c r="B62" s="507"/>
      <c r="C62" s="507"/>
      <c r="D62" s="551"/>
      <c r="E62" s="548"/>
      <c r="F62" s="5" t="s">
        <v>3</v>
      </c>
      <c r="G62" s="303" t="s">
        <v>187</v>
      </c>
      <c r="H62" s="4" t="s">
        <v>59</v>
      </c>
      <c r="I62" s="4" t="s">
        <v>19</v>
      </c>
      <c r="J62" s="496"/>
      <c r="K62" s="496"/>
      <c r="L62" s="496"/>
      <c r="M62" s="498"/>
      <c r="N62" s="498"/>
      <c r="O62" s="500"/>
      <c r="P62" s="502"/>
      <c r="Q62" s="504"/>
      <c r="R62" s="504"/>
      <c r="S62" s="484"/>
      <c r="T62" s="484"/>
      <c r="U62" s="484"/>
      <c r="V62" s="486"/>
      <c r="W62" s="486"/>
      <c r="X62" s="486"/>
      <c r="Y62" s="489"/>
      <c r="Z62" s="625"/>
      <c r="AA62" s="515"/>
      <c r="AB62" s="494"/>
      <c r="AC62" s="520"/>
      <c r="AD62" s="520"/>
      <c r="AE62" s="522"/>
      <c r="AF62" s="522"/>
      <c r="AG62" s="522"/>
    </row>
    <row r="63" spans="1:33" ht="29.5" thickBot="1" x14ac:dyDescent="0.4">
      <c r="A63" s="569"/>
      <c r="B63" s="610"/>
      <c r="C63" s="610"/>
      <c r="D63" s="611"/>
      <c r="E63" s="569"/>
      <c r="F63" s="81" t="s">
        <v>4</v>
      </c>
      <c r="G63" s="304" t="s">
        <v>187</v>
      </c>
      <c r="H63" s="98" t="s">
        <v>59</v>
      </c>
      <c r="I63" s="98" t="s">
        <v>19</v>
      </c>
      <c r="J63" s="571"/>
      <c r="K63" s="571"/>
      <c r="L63" s="571"/>
      <c r="M63" s="573"/>
      <c r="N63" s="573"/>
      <c r="O63" s="575"/>
      <c r="P63" s="594"/>
      <c r="Q63" s="595"/>
      <c r="R63" s="595"/>
      <c r="S63" s="596"/>
      <c r="T63" s="596"/>
      <c r="U63" s="596"/>
      <c r="V63" s="583"/>
      <c r="W63" s="583"/>
      <c r="X63" s="583"/>
      <c r="Y63" s="584"/>
      <c r="Z63" s="626"/>
      <c r="AA63" s="627"/>
      <c r="AB63" s="586"/>
      <c r="AC63" s="587"/>
      <c r="AD63" s="587"/>
      <c r="AE63" s="582"/>
      <c r="AF63" s="582"/>
      <c r="AG63" s="582"/>
    </row>
    <row r="64" spans="1:33" ht="15" thickTop="1" x14ac:dyDescent="0.35">
      <c r="A64" s="623" t="s">
        <v>61</v>
      </c>
      <c r="B64" s="608"/>
      <c r="C64" s="608"/>
      <c r="D64" s="608"/>
      <c r="E64" s="608"/>
      <c r="F64" s="608"/>
      <c r="G64" s="608"/>
      <c r="H64" s="608"/>
      <c r="I64" s="609"/>
      <c r="J64" s="73">
        <f>SUM(J52:J63,J47)</f>
        <v>5</v>
      </c>
      <c r="K64" s="73">
        <f t="shared" ref="K64:AG64" si="1">SUM(K52:K63,K47)</f>
        <v>5</v>
      </c>
      <c r="L64" s="73">
        <f t="shared" si="1"/>
        <v>5</v>
      </c>
      <c r="M64" s="74">
        <f t="shared" si="1"/>
        <v>5</v>
      </c>
      <c r="N64" s="74">
        <f t="shared" si="1"/>
        <v>5</v>
      </c>
      <c r="O64" s="352">
        <f t="shared" si="1"/>
        <v>5</v>
      </c>
      <c r="P64" s="357">
        <f t="shared" si="1"/>
        <v>5</v>
      </c>
      <c r="Q64" s="75">
        <f t="shared" si="1"/>
        <v>5</v>
      </c>
      <c r="R64" s="75">
        <f t="shared" si="1"/>
        <v>5</v>
      </c>
      <c r="S64" s="76">
        <f t="shared" si="1"/>
        <v>4</v>
      </c>
      <c r="T64" s="76">
        <f t="shared" si="1"/>
        <v>4</v>
      </c>
      <c r="U64" s="76">
        <f t="shared" si="1"/>
        <v>4</v>
      </c>
      <c r="V64" s="77">
        <f t="shared" si="1"/>
        <v>4</v>
      </c>
      <c r="W64" s="77">
        <f t="shared" si="1"/>
        <v>4</v>
      </c>
      <c r="X64" s="77">
        <f t="shared" si="1"/>
        <v>4</v>
      </c>
      <c r="Y64" s="78">
        <f t="shared" si="1"/>
        <v>5</v>
      </c>
      <c r="Z64" s="78">
        <f t="shared" si="1"/>
        <v>5</v>
      </c>
      <c r="AA64" s="358">
        <f t="shared" si="1"/>
        <v>5</v>
      </c>
      <c r="AB64" s="449">
        <f t="shared" si="1"/>
        <v>5</v>
      </c>
      <c r="AC64" s="450">
        <f t="shared" si="1"/>
        <v>5</v>
      </c>
      <c r="AD64" s="450">
        <f t="shared" si="1"/>
        <v>5</v>
      </c>
      <c r="AE64" s="451">
        <f t="shared" si="1"/>
        <v>5</v>
      </c>
      <c r="AF64" s="451">
        <f t="shared" si="1"/>
        <v>5</v>
      </c>
      <c r="AG64" s="451">
        <f t="shared" si="1"/>
        <v>5</v>
      </c>
    </row>
    <row r="66" spans="1:33" x14ac:dyDescent="0.35">
      <c r="A66" s="42" t="s">
        <v>41</v>
      </c>
      <c r="B66" s="54"/>
      <c r="C66" s="54"/>
      <c r="D66" s="54"/>
      <c r="E66" s="55"/>
      <c r="F66" s="99"/>
      <c r="G66" s="641"/>
      <c r="H66" s="643"/>
      <c r="I66" s="644"/>
      <c r="J66" s="537" t="s">
        <v>124</v>
      </c>
      <c r="K66" s="538"/>
      <c r="L66" s="538"/>
      <c r="M66" s="538"/>
      <c r="N66" s="538"/>
      <c r="O66" s="538"/>
      <c r="P66" s="560" t="s">
        <v>322</v>
      </c>
      <c r="Q66" s="538"/>
      <c r="R66" s="538"/>
      <c r="S66" s="538"/>
      <c r="T66" s="538"/>
      <c r="U66" s="538"/>
      <c r="V66" s="538"/>
      <c r="W66" s="538"/>
      <c r="X66" s="538"/>
      <c r="Y66" s="538"/>
      <c r="Z66" s="538"/>
      <c r="AA66" s="561"/>
      <c r="AB66" s="562" t="s">
        <v>323</v>
      </c>
      <c r="AC66" s="562"/>
      <c r="AD66" s="562"/>
      <c r="AE66" s="562"/>
      <c r="AF66" s="562"/>
      <c r="AG66" s="563"/>
    </row>
    <row r="67" spans="1:33" ht="37.15" customHeight="1" x14ac:dyDescent="0.35">
      <c r="A67" s="534" t="s">
        <v>42</v>
      </c>
      <c r="B67" s="535"/>
      <c r="C67" s="535"/>
      <c r="D67" s="535"/>
      <c r="E67" s="535"/>
      <c r="F67" s="536"/>
      <c r="G67" s="645"/>
      <c r="H67" s="646"/>
      <c r="I67" s="647"/>
      <c r="J67" s="649" t="s">
        <v>0</v>
      </c>
      <c r="K67" s="650"/>
      <c r="L67" s="593"/>
      <c r="M67" s="527" t="s">
        <v>16</v>
      </c>
      <c r="N67" s="651"/>
      <c r="O67" s="651"/>
      <c r="P67" s="652" t="s">
        <v>1</v>
      </c>
      <c r="Q67" s="653"/>
      <c r="R67" s="654"/>
      <c r="S67" s="655" t="s">
        <v>2</v>
      </c>
      <c r="T67" s="656"/>
      <c r="U67" s="657"/>
      <c r="V67" s="658" t="s">
        <v>3</v>
      </c>
      <c r="W67" s="659"/>
      <c r="X67" s="660"/>
      <c r="Y67" s="512" t="s">
        <v>4</v>
      </c>
      <c r="Z67" s="632"/>
      <c r="AA67" s="513"/>
      <c r="AB67" s="528" t="s">
        <v>17</v>
      </c>
      <c r="AC67" s="529"/>
      <c r="AD67" s="529"/>
      <c r="AE67" s="530" t="s">
        <v>18</v>
      </c>
      <c r="AF67" s="530"/>
      <c r="AG67" s="530"/>
    </row>
    <row r="68" spans="1:33" ht="174" x14ac:dyDescent="0.35">
      <c r="A68" s="46" t="s">
        <v>28</v>
      </c>
      <c r="B68" s="46" t="s">
        <v>5</v>
      </c>
      <c r="C68" s="46" t="s">
        <v>6</v>
      </c>
      <c r="D68" s="47" t="s">
        <v>7</v>
      </c>
      <c r="E68" s="46" t="s">
        <v>8</v>
      </c>
      <c r="F68" s="46" t="s">
        <v>9</v>
      </c>
      <c r="G68" s="19" t="s">
        <v>90</v>
      </c>
      <c r="H68" s="19" t="s">
        <v>350</v>
      </c>
      <c r="I68" s="19" t="s">
        <v>351</v>
      </c>
      <c r="J68" s="7" t="s">
        <v>14</v>
      </c>
      <c r="K68" s="8" t="s">
        <v>114</v>
      </c>
      <c r="L68" s="8" t="s">
        <v>115</v>
      </c>
      <c r="M68" s="9" t="s">
        <v>14</v>
      </c>
      <c r="N68" s="10" t="s">
        <v>114</v>
      </c>
      <c r="O68" s="351" t="s">
        <v>116</v>
      </c>
      <c r="P68" s="355" t="s">
        <v>14</v>
      </c>
      <c r="Q68" s="11" t="s">
        <v>114</v>
      </c>
      <c r="R68" s="11" t="s">
        <v>116</v>
      </c>
      <c r="S68" s="12" t="s">
        <v>14</v>
      </c>
      <c r="T68" s="13" t="s">
        <v>114</v>
      </c>
      <c r="U68" s="13" t="s">
        <v>116</v>
      </c>
      <c r="V68" s="14" t="s">
        <v>14</v>
      </c>
      <c r="W68" s="15" t="s">
        <v>114</v>
      </c>
      <c r="X68" s="15" t="s">
        <v>116</v>
      </c>
      <c r="Y68" s="21" t="s">
        <v>14</v>
      </c>
      <c r="Z68" s="22" t="s">
        <v>114</v>
      </c>
      <c r="AA68" s="356" t="s">
        <v>116</v>
      </c>
      <c r="AB68" s="353" t="s">
        <v>14</v>
      </c>
      <c r="AC68" s="16" t="s">
        <v>114</v>
      </c>
      <c r="AD68" s="16" t="s">
        <v>116</v>
      </c>
      <c r="AE68" s="17" t="s">
        <v>14</v>
      </c>
      <c r="AF68" s="18" t="s">
        <v>114</v>
      </c>
      <c r="AG68" s="18" t="s">
        <v>116</v>
      </c>
    </row>
    <row r="69" spans="1:33" ht="29" x14ac:dyDescent="0.35">
      <c r="A69" s="548">
        <v>3.1</v>
      </c>
      <c r="B69" s="507" t="s">
        <v>43</v>
      </c>
      <c r="C69" s="507" t="s">
        <v>44</v>
      </c>
      <c r="D69" s="510">
        <v>24585</v>
      </c>
      <c r="E69" s="507" t="s">
        <v>13</v>
      </c>
      <c r="F69" s="5" t="s">
        <v>1</v>
      </c>
      <c r="G69" s="303" t="s">
        <v>185</v>
      </c>
      <c r="H69" s="4" t="s">
        <v>19</v>
      </c>
      <c r="I69" s="4" t="s">
        <v>59</v>
      </c>
      <c r="J69" s="496">
        <v>1</v>
      </c>
      <c r="K69" s="496">
        <v>1</v>
      </c>
      <c r="L69" s="496">
        <v>1</v>
      </c>
      <c r="M69" s="498">
        <v>1</v>
      </c>
      <c r="N69" s="498">
        <v>1</v>
      </c>
      <c r="O69" s="500">
        <v>1</v>
      </c>
      <c r="P69" s="502">
        <v>1</v>
      </c>
      <c r="Q69" s="504">
        <v>1</v>
      </c>
      <c r="R69" s="504">
        <v>1</v>
      </c>
      <c r="S69" s="484">
        <v>1</v>
      </c>
      <c r="T69" s="484">
        <v>1</v>
      </c>
      <c r="U69" s="484">
        <v>1</v>
      </c>
      <c r="V69" s="486">
        <v>1</v>
      </c>
      <c r="W69" s="486">
        <v>1</v>
      </c>
      <c r="X69" s="486">
        <v>1</v>
      </c>
      <c r="Y69" s="488">
        <v>1</v>
      </c>
      <c r="Z69" s="624">
        <v>1</v>
      </c>
      <c r="AA69" s="514">
        <v>1</v>
      </c>
      <c r="AB69" s="494">
        <v>1</v>
      </c>
      <c r="AC69" s="520">
        <v>1</v>
      </c>
      <c r="AD69" s="520">
        <v>1</v>
      </c>
      <c r="AE69" s="522">
        <v>1</v>
      </c>
      <c r="AF69" s="522">
        <v>1</v>
      </c>
      <c r="AG69" s="522">
        <v>1</v>
      </c>
    </row>
    <row r="70" spans="1:33" ht="29" x14ac:dyDescent="0.35">
      <c r="A70" s="548"/>
      <c r="B70" s="507"/>
      <c r="C70" s="507"/>
      <c r="D70" s="510"/>
      <c r="E70" s="507"/>
      <c r="F70" s="5" t="s">
        <v>2</v>
      </c>
      <c r="G70" s="303" t="s">
        <v>185</v>
      </c>
      <c r="H70" s="4" t="s">
        <v>19</v>
      </c>
      <c r="I70" s="4" t="s">
        <v>59</v>
      </c>
      <c r="J70" s="496"/>
      <c r="K70" s="496"/>
      <c r="L70" s="496"/>
      <c r="M70" s="498"/>
      <c r="N70" s="498"/>
      <c r="O70" s="500"/>
      <c r="P70" s="502"/>
      <c r="Q70" s="504"/>
      <c r="R70" s="504"/>
      <c r="S70" s="484"/>
      <c r="T70" s="484"/>
      <c r="U70" s="484"/>
      <c r="V70" s="486"/>
      <c r="W70" s="486"/>
      <c r="X70" s="486"/>
      <c r="Y70" s="489"/>
      <c r="Z70" s="625"/>
      <c r="AA70" s="515"/>
      <c r="AB70" s="494"/>
      <c r="AC70" s="520"/>
      <c r="AD70" s="520"/>
      <c r="AE70" s="522"/>
      <c r="AF70" s="522"/>
      <c r="AG70" s="522"/>
    </row>
    <row r="71" spans="1:33" ht="29" x14ac:dyDescent="0.35">
      <c r="A71" s="548"/>
      <c r="B71" s="507"/>
      <c r="C71" s="507"/>
      <c r="D71" s="510"/>
      <c r="E71" s="507"/>
      <c r="F71" s="5" t="s">
        <v>3</v>
      </c>
      <c r="G71" s="303" t="s">
        <v>185</v>
      </c>
      <c r="H71" s="4" t="s">
        <v>19</v>
      </c>
      <c r="I71" s="4" t="s">
        <v>19</v>
      </c>
      <c r="J71" s="496"/>
      <c r="K71" s="496"/>
      <c r="L71" s="496"/>
      <c r="M71" s="498"/>
      <c r="N71" s="498"/>
      <c r="O71" s="500"/>
      <c r="P71" s="502"/>
      <c r="Q71" s="504"/>
      <c r="R71" s="504"/>
      <c r="S71" s="484"/>
      <c r="T71" s="484"/>
      <c r="U71" s="484"/>
      <c r="V71" s="486"/>
      <c r="W71" s="486"/>
      <c r="X71" s="486"/>
      <c r="Y71" s="489"/>
      <c r="Z71" s="625"/>
      <c r="AA71" s="515"/>
      <c r="AB71" s="494"/>
      <c r="AC71" s="520"/>
      <c r="AD71" s="520"/>
      <c r="AE71" s="522"/>
      <c r="AF71" s="522"/>
      <c r="AG71" s="522"/>
    </row>
    <row r="72" spans="1:33" ht="29.5" thickBot="1" x14ac:dyDescent="0.4">
      <c r="A72" s="549"/>
      <c r="B72" s="508"/>
      <c r="C72" s="508"/>
      <c r="D72" s="511"/>
      <c r="E72" s="508"/>
      <c r="F72" s="24" t="s">
        <v>4</v>
      </c>
      <c r="G72" s="304" t="s">
        <v>185</v>
      </c>
      <c r="H72" s="38" t="s">
        <v>19</v>
      </c>
      <c r="I72" s="38" t="s">
        <v>19</v>
      </c>
      <c r="J72" s="497"/>
      <c r="K72" s="497"/>
      <c r="L72" s="497"/>
      <c r="M72" s="499"/>
      <c r="N72" s="499"/>
      <c r="O72" s="501"/>
      <c r="P72" s="503"/>
      <c r="Q72" s="505"/>
      <c r="R72" s="505"/>
      <c r="S72" s="485"/>
      <c r="T72" s="485"/>
      <c r="U72" s="485"/>
      <c r="V72" s="487"/>
      <c r="W72" s="487"/>
      <c r="X72" s="487"/>
      <c r="Y72" s="490"/>
      <c r="Z72" s="671"/>
      <c r="AA72" s="516"/>
      <c r="AB72" s="495"/>
      <c r="AC72" s="521"/>
      <c r="AD72" s="521"/>
      <c r="AE72" s="523"/>
      <c r="AF72" s="523"/>
      <c r="AG72" s="523"/>
    </row>
    <row r="73" spans="1:33" ht="29" x14ac:dyDescent="0.35">
      <c r="A73" s="547">
        <v>3.2</v>
      </c>
      <c r="B73" s="547" t="s">
        <v>45</v>
      </c>
      <c r="C73" s="547" t="s">
        <v>46</v>
      </c>
      <c r="D73" s="550">
        <v>30524</v>
      </c>
      <c r="E73" s="547" t="s">
        <v>22</v>
      </c>
      <c r="F73" s="43" t="s">
        <v>1</v>
      </c>
      <c r="G73" s="305" t="s">
        <v>185</v>
      </c>
      <c r="H73" s="50" t="s">
        <v>19</v>
      </c>
      <c r="I73" s="50" t="s">
        <v>59</v>
      </c>
      <c r="J73" s="496">
        <v>1</v>
      </c>
      <c r="K73" s="496">
        <v>1</v>
      </c>
      <c r="L73" s="496">
        <v>1</v>
      </c>
      <c r="M73" s="498">
        <v>1</v>
      </c>
      <c r="N73" s="498">
        <v>1</v>
      </c>
      <c r="O73" s="500">
        <v>1</v>
      </c>
      <c r="P73" s="502">
        <v>1</v>
      </c>
      <c r="Q73" s="504">
        <v>1</v>
      </c>
      <c r="R73" s="504">
        <v>1</v>
      </c>
      <c r="S73" s="484">
        <v>1</v>
      </c>
      <c r="T73" s="484">
        <v>1</v>
      </c>
      <c r="U73" s="484">
        <v>1</v>
      </c>
      <c r="V73" s="486">
        <v>1</v>
      </c>
      <c r="W73" s="486">
        <v>1</v>
      </c>
      <c r="X73" s="486">
        <v>1</v>
      </c>
      <c r="Y73" s="488">
        <v>1</v>
      </c>
      <c r="Z73" s="624">
        <v>1</v>
      </c>
      <c r="AA73" s="514">
        <v>1</v>
      </c>
      <c r="AB73" s="494">
        <v>1</v>
      </c>
      <c r="AC73" s="520">
        <v>1</v>
      </c>
      <c r="AD73" s="520">
        <v>1</v>
      </c>
      <c r="AE73" s="522">
        <v>1</v>
      </c>
      <c r="AF73" s="522">
        <v>1</v>
      </c>
      <c r="AG73" s="522">
        <v>1</v>
      </c>
    </row>
    <row r="74" spans="1:33" ht="29" x14ac:dyDescent="0.35">
      <c r="A74" s="548"/>
      <c r="B74" s="548"/>
      <c r="C74" s="548"/>
      <c r="D74" s="551"/>
      <c r="E74" s="548"/>
      <c r="F74" s="5" t="s">
        <v>2</v>
      </c>
      <c r="G74" s="303" t="s">
        <v>185</v>
      </c>
      <c r="H74" s="4" t="s">
        <v>19</v>
      </c>
      <c r="I74" s="4" t="s">
        <v>59</v>
      </c>
      <c r="J74" s="496"/>
      <c r="K74" s="496"/>
      <c r="L74" s="496"/>
      <c r="M74" s="498"/>
      <c r="N74" s="498"/>
      <c r="O74" s="500"/>
      <c r="P74" s="502"/>
      <c r="Q74" s="504"/>
      <c r="R74" s="504"/>
      <c r="S74" s="484"/>
      <c r="T74" s="484"/>
      <c r="U74" s="484"/>
      <c r="V74" s="486"/>
      <c r="W74" s="486"/>
      <c r="X74" s="486"/>
      <c r="Y74" s="489"/>
      <c r="Z74" s="625"/>
      <c r="AA74" s="515"/>
      <c r="AB74" s="494"/>
      <c r="AC74" s="520"/>
      <c r="AD74" s="520"/>
      <c r="AE74" s="522"/>
      <c r="AF74" s="522"/>
      <c r="AG74" s="522"/>
    </row>
    <row r="75" spans="1:33" ht="29" x14ac:dyDescent="0.35">
      <c r="A75" s="548"/>
      <c r="B75" s="548"/>
      <c r="C75" s="548"/>
      <c r="D75" s="551"/>
      <c r="E75" s="548"/>
      <c r="F75" s="5" t="s">
        <v>3</v>
      </c>
      <c r="G75" s="303" t="s">
        <v>185</v>
      </c>
      <c r="H75" s="4" t="s">
        <v>59</v>
      </c>
      <c r="I75" s="4" t="s">
        <v>19</v>
      </c>
      <c r="J75" s="496"/>
      <c r="K75" s="496"/>
      <c r="L75" s="496"/>
      <c r="M75" s="498"/>
      <c r="N75" s="498"/>
      <c r="O75" s="500"/>
      <c r="P75" s="502"/>
      <c r="Q75" s="504"/>
      <c r="R75" s="504"/>
      <c r="S75" s="484"/>
      <c r="T75" s="484"/>
      <c r="U75" s="484"/>
      <c r="V75" s="486"/>
      <c r="W75" s="486"/>
      <c r="X75" s="486"/>
      <c r="Y75" s="489"/>
      <c r="Z75" s="625"/>
      <c r="AA75" s="515"/>
      <c r="AB75" s="494"/>
      <c r="AC75" s="520"/>
      <c r="AD75" s="520"/>
      <c r="AE75" s="522"/>
      <c r="AF75" s="522"/>
      <c r="AG75" s="522"/>
    </row>
    <row r="76" spans="1:33" ht="29.5" thickBot="1" x14ac:dyDescent="0.4">
      <c r="A76" s="549"/>
      <c r="B76" s="549"/>
      <c r="C76" s="549"/>
      <c r="D76" s="552"/>
      <c r="E76" s="549"/>
      <c r="F76" s="24" t="s">
        <v>4</v>
      </c>
      <c r="G76" s="304" t="s">
        <v>185</v>
      </c>
      <c r="H76" s="38" t="s">
        <v>59</v>
      </c>
      <c r="I76" s="38" t="s">
        <v>19</v>
      </c>
      <c r="J76" s="497"/>
      <c r="K76" s="497"/>
      <c r="L76" s="497"/>
      <c r="M76" s="499"/>
      <c r="N76" s="499"/>
      <c r="O76" s="501"/>
      <c r="P76" s="503"/>
      <c r="Q76" s="505"/>
      <c r="R76" s="505"/>
      <c r="S76" s="485"/>
      <c r="T76" s="485"/>
      <c r="U76" s="485"/>
      <c r="V76" s="487"/>
      <c r="W76" s="487"/>
      <c r="X76" s="487"/>
      <c r="Y76" s="490"/>
      <c r="Z76" s="671"/>
      <c r="AA76" s="516"/>
      <c r="AB76" s="495"/>
      <c r="AC76" s="521"/>
      <c r="AD76" s="521"/>
      <c r="AE76" s="523"/>
      <c r="AF76" s="523"/>
      <c r="AG76" s="523"/>
    </row>
    <row r="77" spans="1:33" ht="29" x14ac:dyDescent="0.35">
      <c r="A77" s="547">
        <v>3.3</v>
      </c>
      <c r="B77" s="506" t="s">
        <v>47</v>
      </c>
      <c r="C77" s="506" t="s">
        <v>48</v>
      </c>
      <c r="D77" s="550">
        <v>30565</v>
      </c>
      <c r="E77" s="547" t="s">
        <v>13</v>
      </c>
      <c r="F77" s="43" t="s">
        <v>1</v>
      </c>
      <c r="G77" s="306" t="s">
        <v>185</v>
      </c>
      <c r="H77" s="50" t="s">
        <v>19</v>
      </c>
      <c r="I77" s="50" t="s">
        <v>59</v>
      </c>
      <c r="J77" s="496">
        <v>1</v>
      </c>
      <c r="K77" s="496">
        <v>1</v>
      </c>
      <c r="L77" s="496">
        <v>1</v>
      </c>
      <c r="M77" s="498">
        <v>1</v>
      </c>
      <c r="N77" s="498">
        <v>1</v>
      </c>
      <c r="O77" s="500">
        <v>1</v>
      </c>
      <c r="P77" s="502">
        <v>1</v>
      </c>
      <c r="Q77" s="504">
        <v>1</v>
      </c>
      <c r="R77" s="504">
        <v>1</v>
      </c>
      <c r="S77" s="484">
        <v>1</v>
      </c>
      <c r="T77" s="484">
        <v>1</v>
      </c>
      <c r="U77" s="484">
        <v>1</v>
      </c>
      <c r="V77" s="486">
        <v>1</v>
      </c>
      <c r="W77" s="486">
        <v>1</v>
      </c>
      <c r="X77" s="486">
        <v>1</v>
      </c>
      <c r="Y77" s="488">
        <v>1</v>
      </c>
      <c r="Z77" s="624">
        <v>1</v>
      </c>
      <c r="AA77" s="514">
        <v>1</v>
      </c>
      <c r="AB77" s="494">
        <v>1</v>
      </c>
      <c r="AC77" s="520">
        <v>1</v>
      </c>
      <c r="AD77" s="520">
        <v>1</v>
      </c>
      <c r="AE77" s="522">
        <v>1</v>
      </c>
      <c r="AF77" s="522">
        <v>1</v>
      </c>
      <c r="AG77" s="522">
        <v>1</v>
      </c>
    </row>
    <row r="78" spans="1:33" ht="29" x14ac:dyDescent="0.35">
      <c r="A78" s="548"/>
      <c r="B78" s="507"/>
      <c r="C78" s="507"/>
      <c r="D78" s="551"/>
      <c r="E78" s="548"/>
      <c r="F78" s="5" t="s">
        <v>2</v>
      </c>
      <c r="G78" s="303" t="s">
        <v>185</v>
      </c>
      <c r="H78" s="4" t="s">
        <v>19</v>
      </c>
      <c r="I78" s="4" t="s">
        <v>59</v>
      </c>
      <c r="J78" s="496"/>
      <c r="K78" s="496"/>
      <c r="L78" s="496"/>
      <c r="M78" s="498"/>
      <c r="N78" s="498"/>
      <c r="O78" s="500"/>
      <c r="P78" s="502"/>
      <c r="Q78" s="504"/>
      <c r="R78" s="504"/>
      <c r="S78" s="484"/>
      <c r="T78" s="484"/>
      <c r="U78" s="484"/>
      <c r="V78" s="486"/>
      <c r="W78" s="486"/>
      <c r="X78" s="486"/>
      <c r="Y78" s="489"/>
      <c r="Z78" s="625"/>
      <c r="AA78" s="515"/>
      <c r="AB78" s="494"/>
      <c r="AC78" s="520"/>
      <c r="AD78" s="520"/>
      <c r="AE78" s="522"/>
      <c r="AF78" s="522"/>
      <c r="AG78" s="522"/>
    </row>
    <row r="79" spans="1:33" ht="29" x14ac:dyDescent="0.35">
      <c r="A79" s="548"/>
      <c r="B79" s="507"/>
      <c r="C79" s="507"/>
      <c r="D79" s="551"/>
      <c r="E79" s="548"/>
      <c r="F79" s="5" t="s">
        <v>3</v>
      </c>
      <c r="G79" s="303" t="s">
        <v>185</v>
      </c>
      <c r="H79" s="4" t="s">
        <v>19</v>
      </c>
      <c r="I79" s="4" t="s">
        <v>19</v>
      </c>
      <c r="J79" s="496"/>
      <c r="K79" s="496"/>
      <c r="L79" s="496"/>
      <c r="M79" s="498"/>
      <c r="N79" s="498"/>
      <c r="O79" s="500"/>
      <c r="P79" s="502"/>
      <c r="Q79" s="504"/>
      <c r="R79" s="504"/>
      <c r="S79" s="484"/>
      <c r="T79" s="484"/>
      <c r="U79" s="484"/>
      <c r="V79" s="486"/>
      <c r="W79" s="486"/>
      <c r="X79" s="486"/>
      <c r="Y79" s="489"/>
      <c r="Z79" s="625"/>
      <c r="AA79" s="515"/>
      <c r="AB79" s="494"/>
      <c r="AC79" s="520"/>
      <c r="AD79" s="520"/>
      <c r="AE79" s="522"/>
      <c r="AF79" s="522"/>
      <c r="AG79" s="522"/>
    </row>
    <row r="80" spans="1:33" ht="29.5" thickBot="1" x14ac:dyDescent="0.4">
      <c r="A80" s="549"/>
      <c r="B80" s="508"/>
      <c r="C80" s="508"/>
      <c r="D80" s="552"/>
      <c r="E80" s="549"/>
      <c r="F80" s="24" t="s">
        <v>4</v>
      </c>
      <c r="G80" s="304" t="s">
        <v>185</v>
      </c>
      <c r="H80" s="38" t="s">
        <v>19</v>
      </c>
      <c r="I80" s="38" t="s">
        <v>19</v>
      </c>
      <c r="J80" s="497"/>
      <c r="K80" s="497"/>
      <c r="L80" s="497"/>
      <c r="M80" s="499"/>
      <c r="N80" s="499"/>
      <c r="O80" s="501"/>
      <c r="P80" s="503"/>
      <c r="Q80" s="505"/>
      <c r="R80" s="505"/>
      <c r="S80" s="485"/>
      <c r="T80" s="485"/>
      <c r="U80" s="485"/>
      <c r="V80" s="487"/>
      <c r="W80" s="487"/>
      <c r="X80" s="487"/>
      <c r="Y80" s="490"/>
      <c r="Z80" s="671"/>
      <c r="AA80" s="516"/>
      <c r="AB80" s="495"/>
      <c r="AC80" s="521"/>
      <c r="AD80" s="521"/>
      <c r="AE80" s="523"/>
      <c r="AF80" s="523"/>
      <c r="AG80" s="523"/>
    </row>
    <row r="81" spans="1:33" ht="15" thickBot="1" x14ac:dyDescent="0.4">
      <c r="A81" s="413">
        <v>3.4</v>
      </c>
      <c r="B81" s="413"/>
      <c r="C81" s="413"/>
      <c r="D81" s="414"/>
      <c r="E81" s="413"/>
      <c r="F81" s="415"/>
      <c r="G81" s="416"/>
      <c r="H81" s="418"/>
      <c r="I81" s="418"/>
      <c r="J81" s="432"/>
      <c r="K81" s="432"/>
      <c r="L81" s="432"/>
      <c r="M81" s="432"/>
      <c r="N81" s="432"/>
      <c r="O81" s="433"/>
      <c r="P81" s="434"/>
      <c r="Q81" s="432"/>
      <c r="R81" s="432"/>
      <c r="S81" s="432"/>
      <c r="T81" s="432"/>
      <c r="U81" s="432"/>
      <c r="V81" s="432"/>
      <c r="W81" s="432"/>
      <c r="X81" s="432"/>
      <c r="Y81" s="432"/>
      <c r="Z81" s="432"/>
      <c r="AA81" s="435"/>
      <c r="AB81" s="452"/>
      <c r="AC81" s="453"/>
      <c r="AD81" s="453"/>
      <c r="AE81" s="453"/>
      <c r="AF81" s="453"/>
      <c r="AG81" s="453"/>
    </row>
    <row r="82" spans="1:33" ht="15" thickTop="1" x14ac:dyDescent="0.35">
      <c r="A82" s="623" t="s">
        <v>62</v>
      </c>
      <c r="B82" s="608"/>
      <c r="C82" s="608"/>
      <c r="D82" s="608"/>
      <c r="E82" s="608"/>
      <c r="F82" s="608"/>
      <c r="G82" s="608"/>
      <c r="H82" s="608"/>
      <c r="I82" s="609"/>
      <c r="J82" s="73">
        <f t="shared" ref="J82:AG82" si="2">SUM(J64,J69,J73,J77,J81)</f>
        <v>8</v>
      </c>
      <c r="K82" s="73">
        <f t="shared" si="2"/>
        <v>8</v>
      </c>
      <c r="L82" s="73">
        <f t="shared" si="2"/>
        <v>8</v>
      </c>
      <c r="M82" s="74">
        <f t="shared" si="2"/>
        <v>8</v>
      </c>
      <c r="N82" s="74">
        <f t="shared" si="2"/>
        <v>8</v>
      </c>
      <c r="O82" s="352">
        <f t="shared" si="2"/>
        <v>8</v>
      </c>
      <c r="P82" s="357">
        <f t="shared" si="2"/>
        <v>8</v>
      </c>
      <c r="Q82" s="75">
        <f t="shared" si="2"/>
        <v>8</v>
      </c>
      <c r="R82" s="75">
        <f t="shared" si="2"/>
        <v>8</v>
      </c>
      <c r="S82" s="76">
        <f t="shared" si="2"/>
        <v>7</v>
      </c>
      <c r="T82" s="76">
        <f t="shared" si="2"/>
        <v>7</v>
      </c>
      <c r="U82" s="76">
        <f t="shared" si="2"/>
        <v>7</v>
      </c>
      <c r="V82" s="77">
        <f t="shared" si="2"/>
        <v>7</v>
      </c>
      <c r="W82" s="77">
        <f t="shared" si="2"/>
        <v>7</v>
      </c>
      <c r="X82" s="77">
        <f t="shared" si="2"/>
        <v>7</v>
      </c>
      <c r="Y82" s="78">
        <f t="shared" si="2"/>
        <v>8</v>
      </c>
      <c r="Z82" s="78">
        <f t="shared" si="2"/>
        <v>8</v>
      </c>
      <c r="AA82" s="358">
        <f t="shared" si="2"/>
        <v>8</v>
      </c>
      <c r="AB82" s="449">
        <f t="shared" si="2"/>
        <v>8</v>
      </c>
      <c r="AC82" s="450">
        <f t="shared" si="2"/>
        <v>8</v>
      </c>
      <c r="AD82" s="450">
        <f t="shared" si="2"/>
        <v>8</v>
      </c>
      <c r="AE82" s="451">
        <f t="shared" si="2"/>
        <v>8</v>
      </c>
      <c r="AF82" s="451">
        <f t="shared" si="2"/>
        <v>8</v>
      </c>
      <c r="AG82" s="451">
        <f t="shared" si="2"/>
        <v>8</v>
      </c>
    </row>
    <row r="84" spans="1:33" x14ac:dyDescent="0.35">
      <c r="A84" s="42" t="s">
        <v>49</v>
      </c>
      <c r="B84" s="54"/>
      <c r="C84" s="54"/>
      <c r="D84" s="54"/>
      <c r="E84" s="54"/>
      <c r="F84" s="54"/>
      <c r="G84" s="641"/>
      <c r="H84" s="643"/>
      <c r="I84" s="644"/>
      <c r="J84" s="537" t="s">
        <v>124</v>
      </c>
      <c r="K84" s="538"/>
      <c r="L84" s="538"/>
      <c r="M84" s="538"/>
      <c r="N84" s="538"/>
      <c r="O84" s="538"/>
      <c r="P84" s="560" t="s">
        <v>322</v>
      </c>
      <c r="Q84" s="538"/>
      <c r="R84" s="538"/>
      <c r="S84" s="538"/>
      <c r="T84" s="538"/>
      <c r="U84" s="538"/>
      <c r="V84" s="538"/>
      <c r="W84" s="538"/>
      <c r="X84" s="538"/>
      <c r="Y84" s="538"/>
      <c r="Z84" s="538"/>
      <c r="AA84" s="561"/>
      <c r="AB84" s="562" t="s">
        <v>323</v>
      </c>
      <c r="AC84" s="562"/>
      <c r="AD84" s="562"/>
      <c r="AE84" s="562"/>
      <c r="AF84" s="562"/>
      <c r="AG84" s="563"/>
    </row>
    <row r="85" spans="1:33" x14ac:dyDescent="0.35">
      <c r="A85" s="534" t="s">
        <v>50</v>
      </c>
      <c r="B85" s="535"/>
      <c r="C85" s="535"/>
      <c r="D85" s="535"/>
      <c r="E85" s="535"/>
      <c r="F85" s="535"/>
      <c r="G85" s="645"/>
      <c r="H85" s="646"/>
      <c r="I85" s="647"/>
      <c r="J85" s="649" t="s">
        <v>0</v>
      </c>
      <c r="K85" s="650"/>
      <c r="L85" s="593"/>
      <c r="M85" s="527" t="s">
        <v>16</v>
      </c>
      <c r="N85" s="651"/>
      <c r="O85" s="651"/>
      <c r="P85" s="652" t="s">
        <v>1</v>
      </c>
      <c r="Q85" s="653"/>
      <c r="R85" s="654"/>
      <c r="S85" s="655" t="s">
        <v>2</v>
      </c>
      <c r="T85" s="656"/>
      <c r="U85" s="657"/>
      <c r="V85" s="658" t="s">
        <v>3</v>
      </c>
      <c r="W85" s="659"/>
      <c r="X85" s="660"/>
      <c r="Y85" s="512" t="s">
        <v>4</v>
      </c>
      <c r="Z85" s="632"/>
      <c r="AA85" s="513"/>
      <c r="AB85" s="528" t="s">
        <v>17</v>
      </c>
      <c r="AC85" s="529"/>
      <c r="AD85" s="529"/>
      <c r="AE85" s="530" t="s">
        <v>18</v>
      </c>
      <c r="AF85" s="530"/>
      <c r="AG85" s="530"/>
    </row>
    <row r="86" spans="1:33" ht="174" x14ac:dyDescent="0.35">
      <c r="A86" s="46" t="s">
        <v>28</v>
      </c>
      <c r="B86" s="46" t="s">
        <v>5</v>
      </c>
      <c r="C86" s="46" t="s">
        <v>6</v>
      </c>
      <c r="D86" s="47" t="s">
        <v>7</v>
      </c>
      <c r="E86" s="46" t="s">
        <v>8</v>
      </c>
      <c r="F86" s="46" t="s">
        <v>9</v>
      </c>
      <c r="G86" s="19" t="s">
        <v>90</v>
      </c>
      <c r="H86" s="19" t="s">
        <v>350</v>
      </c>
      <c r="I86" s="19" t="s">
        <v>351</v>
      </c>
      <c r="J86" s="7" t="s">
        <v>14</v>
      </c>
      <c r="K86" s="8" t="s">
        <v>114</v>
      </c>
      <c r="L86" s="8" t="s">
        <v>115</v>
      </c>
      <c r="M86" s="9" t="s">
        <v>14</v>
      </c>
      <c r="N86" s="10" t="s">
        <v>114</v>
      </c>
      <c r="O86" s="351" t="s">
        <v>116</v>
      </c>
      <c r="P86" s="355" t="s">
        <v>14</v>
      </c>
      <c r="Q86" s="11" t="s">
        <v>114</v>
      </c>
      <c r="R86" s="11" t="s">
        <v>116</v>
      </c>
      <c r="S86" s="12" t="s">
        <v>14</v>
      </c>
      <c r="T86" s="13" t="s">
        <v>114</v>
      </c>
      <c r="U86" s="13" t="s">
        <v>116</v>
      </c>
      <c r="V86" s="14" t="s">
        <v>14</v>
      </c>
      <c r="W86" s="15" t="s">
        <v>114</v>
      </c>
      <c r="X86" s="15" t="s">
        <v>116</v>
      </c>
      <c r="Y86" s="21" t="s">
        <v>14</v>
      </c>
      <c r="Z86" s="22" t="s">
        <v>114</v>
      </c>
      <c r="AA86" s="356" t="s">
        <v>116</v>
      </c>
      <c r="AB86" s="353" t="s">
        <v>14</v>
      </c>
      <c r="AC86" s="16" t="s">
        <v>114</v>
      </c>
      <c r="AD86" s="16" t="s">
        <v>116</v>
      </c>
      <c r="AE86" s="17" t="s">
        <v>14</v>
      </c>
      <c r="AF86" s="18" t="s">
        <v>114</v>
      </c>
      <c r="AG86" s="18" t="s">
        <v>116</v>
      </c>
    </row>
    <row r="87" spans="1:33" ht="29" x14ac:dyDescent="0.35">
      <c r="A87" s="548">
        <v>4.0999999999999996</v>
      </c>
      <c r="B87" s="548" t="s">
        <v>51</v>
      </c>
      <c r="C87" s="548" t="s">
        <v>52</v>
      </c>
      <c r="D87" s="551">
        <v>37066</v>
      </c>
      <c r="E87" s="548" t="s">
        <v>22</v>
      </c>
      <c r="F87" s="5" t="s">
        <v>1</v>
      </c>
      <c r="G87" s="303" t="s">
        <v>185</v>
      </c>
      <c r="H87" s="4" t="s">
        <v>59</v>
      </c>
      <c r="I87" s="4" t="s">
        <v>59</v>
      </c>
      <c r="J87" s="496">
        <v>1</v>
      </c>
      <c r="K87" s="496">
        <v>0</v>
      </c>
      <c r="L87" s="496">
        <v>0</v>
      </c>
      <c r="M87" s="498">
        <v>1</v>
      </c>
      <c r="N87" s="498">
        <v>0</v>
      </c>
      <c r="O87" s="500">
        <v>0</v>
      </c>
      <c r="P87" s="502">
        <v>1</v>
      </c>
      <c r="Q87" s="504">
        <v>0</v>
      </c>
      <c r="R87" s="504">
        <v>0</v>
      </c>
      <c r="S87" s="484">
        <v>1</v>
      </c>
      <c r="T87" s="484">
        <v>0</v>
      </c>
      <c r="U87" s="484">
        <v>0</v>
      </c>
      <c r="V87" s="486">
        <v>1</v>
      </c>
      <c r="W87" s="486">
        <v>0</v>
      </c>
      <c r="X87" s="486">
        <v>0</v>
      </c>
      <c r="Y87" s="488">
        <v>1</v>
      </c>
      <c r="Z87" s="624">
        <v>0</v>
      </c>
      <c r="AA87" s="514">
        <v>0</v>
      </c>
      <c r="AB87" s="494">
        <v>1</v>
      </c>
      <c r="AC87" s="520">
        <v>0</v>
      </c>
      <c r="AD87" s="520">
        <v>0</v>
      </c>
      <c r="AE87" s="522">
        <v>1</v>
      </c>
      <c r="AF87" s="522">
        <v>0</v>
      </c>
      <c r="AG87" s="522">
        <v>0</v>
      </c>
    </row>
    <row r="88" spans="1:33" ht="29" x14ac:dyDescent="0.35">
      <c r="A88" s="548"/>
      <c r="B88" s="548"/>
      <c r="C88" s="548"/>
      <c r="D88" s="551"/>
      <c r="E88" s="548"/>
      <c r="F88" s="5" t="s">
        <v>2</v>
      </c>
      <c r="G88" s="303" t="s">
        <v>185</v>
      </c>
      <c r="H88" s="4" t="s">
        <v>59</v>
      </c>
      <c r="I88" s="4" t="s">
        <v>59</v>
      </c>
      <c r="J88" s="496"/>
      <c r="K88" s="496"/>
      <c r="L88" s="496"/>
      <c r="M88" s="498"/>
      <c r="N88" s="498"/>
      <c r="O88" s="500"/>
      <c r="P88" s="502"/>
      <c r="Q88" s="504"/>
      <c r="R88" s="504"/>
      <c r="S88" s="484"/>
      <c r="T88" s="484"/>
      <c r="U88" s="484"/>
      <c r="V88" s="486"/>
      <c r="W88" s="486"/>
      <c r="X88" s="486"/>
      <c r="Y88" s="489"/>
      <c r="Z88" s="625"/>
      <c r="AA88" s="515"/>
      <c r="AB88" s="494"/>
      <c r="AC88" s="520"/>
      <c r="AD88" s="520"/>
      <c r="AE88" s="522"/>
      <c r="AF88" s="522"/>
      <c r="AG88" s="522"/>
    </row>
    <row r="89" spans="1:33" ht="29" x14ac:dyDescent="0.35">
      <c r="A89" s="548"/>
      <c r="B89" s="548"/>
      <c r="C89" s="548"/>
      <c r="D89" s="551"/>
      <c r="E89" s="548"/>
      <c r="F89" s="5" t="s">
        <v>3</v>
      </c>
      <c r="G89" s="303" t="s">
        <v>185</v>
      </c>
      <c r="H89" s="4" t="s">
        <v>59</v>
      </c>
      <c r="I89" s="4" t="s">
        <v>59</v>
      </c>
      <c r="J89" s="496"/>
      <c r="K89" s="496"/>
      <c r="L89" s="496"/>
      <c r="M89" s="498"/>
      <c r="N89" s="498"/>
      <c r="O89" s="500"/>
      <c r="P89" s="502"/>
      <c r="Q89" s="504"/>
      <c r="R89" s="504"/>
      <c r="S89" s="484"/>
      <c r="T89" s="484"/>
      <c r="U89" s="484"/>
      <c r="V89" s="486"/>
      <c r="W89" s="486"/>
      <c r="X89" s="486"/>
      <c r="Y89" s="489"/>
      <c r="Z89" s="625"/>
      <c r="AA89" s="515"/>
      <c r="AB89" s="494"/>
      <c r="AC89" s="520"/>
      <c r="AD89" s="520"/>
      <c r="AE89" s="522"/>
      <c r="AF89" s="522"/>
      <c r="AG89" s="522"/>
    </row>
    <row r="90" spans="1:33" ht="29.5" thickBot="1" x14ac:dyDescent="0.4">
      <c r="A90" s="549"/>
      <c r="B90" s="549"/>
      <c r="C90" s="549"/>
      <c r="D90" s="552"/>
      <c r="E90" s="549"/>
      <c r="F90" s="24" t="s">
        <v>4</v>
      </c>
      <c r="G90" s="304" t="s">
        <v>185</v>
      </c>
      <c r="H90" s="38" t="s">
        <v>59</v>
      </c>
      <c r="I90" s="38" t="s">
        <v>59</v>
      </c>
      <c r="J90" s="497"/>
      <c r="K90" s="497"/>
      <c r="L90" s="497"/>
      <c r="M90" s="499"/>
      <c r="N90" s="499"/>
      <c r="O90" s="501"/>
      <c r="P90" s="503"/>
      <c r="Q90" s="505"/>
      <c r="R90" s="505"/>
      <c r="S90" s="485"/>
      <c r="T90" s="485"/>
      <c r="U90" s="485"/>
      <c r="V90" s="487"/>
      <c r="W90" s="487"/>
      <c r="X90" s="487"/>
      <c r="Y90" s="490"/>
      <c r="Z90" s="671"/>
      <c r="AA90" s="516"/>
      <c r="AB90" s="495"/>
      <c r="AC90" s="521"/>
      <c r="AD90" s="521"/>
      <c r="AE90" s="523"/>
      <c r="AF90" s="523"/>
      <c r="AG90" s="523"/>
    </row>
    <row r="91" spans="1:33" ht="29" x14ac:dyDescent="0.35">
      <c r="A91" s="547">
        <v>4.2</v>
      </c>
      <c r="B91" s="547" t="s">
        <v>53</v>
      </c>
      <c r="C91" s="547" t="s">
        <v>54</v>
      </c>
      <c r="D91" s="550">
        <v>36418</v>
      </c>
      <c r="E91" s="547" t="s">
        <v>13</v>
      </c>
      <c r="F91" s="43" t="s">
        <v>1</v>
      </c>
      <c r="G91" s="305" t="s">
        <v>185</v>
      </c>
      <c r="H91" s="51" t="s">
        <v>59</v>
      </c>
      <c r="I91" s="51" t="s">
        <v>59</v>
      </c>
      <c r="J91" s="496">
        <v>1</v>
      </c>
      <c r="K91" s="496">
        <v>0</v>
      </c>
      <c r="L91" s="496">
        <v>0</v>
      </c>
      <c r="M91" s="498">
        <v>1</v>
      </c>
      <c r="N91" s="498">
        <v>0</v>
      </c>
      <c r="O91" s="500">
        <v>0</v>
      </c>
      <c r="P91" s="502">
        <v>1</v>
      </c>
      <c r="Q91" s="504">
        <v>0</v>
      </c>
      <c r="R91" s="504">
        <v>0</v>
      </c>
      <c r="S91" s="484">
        <v>1</v>
      </c>
      <c r="T91" s="484">
        <v>0</v>
      </c>
      <c r="U91" s="484">
        <v>0</v>
      </c>
      <c r="V91" s="486">
        <v>1</v>
      </c>
      <c r="W91" s="486">
        <v>0</v>
      </c>
      <c r="X91" s="486">
        <v>0</v>
      </c>
      <c r="Y91" s="488">
        <v>1</v>
      </c>
      <c r="Z91" s="624">
        <v>0</v>
      </c>
      <c r="AA91" s="514">
        <v>0</v>
      </c>
      <c r="AB91" s="494">
        <v>1</v>
      </c>
      <c r="AC91" s="520">
        <v>0</v>
      </c>
      <c r="AD91" s="520">
        <v>0</v>
      </c>
      <c r="AE91" s="522">
        <v>1</v>
      </c>
      <c r="AF91" s="522">
        <v>0</v>
      </c>
      <c r="AG91" s="522">
        <v>0</v>
      </c>
    </row>
    <row r="92" spans="1:33" ht="29" x14ac:dyDescent="0.35">
      <c r="A92" s="548"/>
      <c r="B92" s="548"/>
      <c r="C92" s="548"/>
      <c r="D92" s="551"/>
      <c r="E92" s="548"/>
      <c r="F92" s="5" t="s">
        <v>2</v>
      </c>
      <c r="G92" s="303" t="s">
        <v>185</v>
      </c>
      <c r="H92" s="4" t="s">
        <v>59</v>
      </c>
      <c r="I92" s="4" t="s">
        <v>59</v>
      </c>
      <c r="J92" s="496"/>
      <c r="K92" s="496"/>
      <c r="L92" s="496"/>
      <c r="M92" s="498"/>
      <c r="N92" s="498"/>
      <c r="O92" s="500"/>
      <c r="P92" s="502"/>
      <c r="Q92" s="504"/>
      <c r="R92" s="504"/>
      <c r="S92" s="484"/>
      <c r="T92" s="484"/>
      <c r="U92" s="484"/>
      <c r="V92" s="486"/>
      <c r="W92" s="486"/>
      <c r="X92" s="486"/>
      <c r="Y92" s="489"/>
      <c r="Z92" s="625"/>
      <c r="AA92" s="515"/>
      <c r="AB92" s="494"/>
      <c r="AC92" s="520"/>
      <c r="AD92" s="520"/>
      <c r="AE92" s="522"/>
      <c r="AF92" s="522"/>
      <c r="AG92" s="522"/>
    </row>
    <row r="93" spans="1:33" ht="29" x14ac:dyDescent="0.35">
      <c r="A93" s="548"/>
      <c r="B93" s="548"/>
      <c r="C93" s="548"/>
      <c r="D93" s="551"/>
      <c r="E93" s="548"/>
      <c r="F93" s="5" t="s">
        <v>3</v>
      </c>
      <c r="G93" s="303" t="s">
        <v>185</v>
      </c>
      <c r="H93" s="4" t="s">
        <v>59</v>
      </c>
      <c r="I93" s="4" t="s">
        <v>59</v>
      </c>
      <c r="J93" s="496"/>
      <c r="K93" s="496"/>
      <c r="L93" s="496"/>
      <c r="M93" s="498"/>
      <c r="N93" s="498"/>
      <c r="O93" s="500"/>
      <c r="P93" s="502"/>
      <c r="Q93" s="504"/>
      <c r="R93" s="504"/>
      <c r="S93" s="484"/>
      <c r="T93" s="484"/>
      <c r="U93" s="484"/>
      <c r="V93" s="486"/>
      <c r="W93" s="486"/>
      <c r="X93" s="486"/>
      <c r="Y93" s="489"/>
      <c r="Z93" s="625"/>
      <c r="AA93" s="515"/>
      <c r="AB93" s="494"/>
      <c r="AC93" s="520"/>
      <c r="AD93" s="520"/>
      <c r="AE93" s="522"/>
      <c r="AF93" s="522"/>
      <c r="AG93" s="522"/>
    </row>
    <row r="94" spans="1:33" ht="29.5" thickBot="1" x14ac:dyDescent="0.4">
      <c r="A94" s="549"/>
      <c r="B94" s="549"/>
      <c r="C94" s="549"/>
      <c r="D94" s="552"/>
      <c r="E94" s="549"/>
      <c r="F94" s="24" t="s">
        <v>4</v>
      </c>
      <c r="G94" s="304" t="s">
        <v>185</v>
      </c>
      <c r="H94" s="38" t="s">
        <v>59</v>
      </c>
      <c r="I94" s="38" t="s">
        <v>59</v>
      </c>
      <c r="J94" s="497"/>
      <c r="K94" s="497"/>
      <c r="L94" s="497"/>
      <c r="M94" s="499"/>
      <c r="N94" s="499"/>
      <c r="O94" s="501"/>
      <c r="P94" s="503"/>
      <c r="Q94" s="505"/>
      <c r="R94" s="505"/>
      <c r="S94" s="485"/>
      <c r="T94" s="485"/>
      <c r="U94" s="485"/>
      <c r="V94" s="487"/>
      <c r="W94" s="487"/>
      <c r="X94" s="487"/>
      <c r="Y94" s="490"/>
      <c r="Z94" s="671"/>
      <c r="AA94" s="516"/>
      <c r="AB94" s="495"/>
      <c r="AC94" s="521"/>
      <c r="AD94" s="521"/>
      <c r="AE94" s="523"/>
      <c r="AF94" s="523"/>
      <c r="AG94" s="523"/>
    </row>
    <row r="95" spans="1:33" ht="29" x14ac:dyDescent="0.35">
      <c r="A95" s="546">
        <v>4.3</v>
      </c>
      <c r="B95" s="606" t="s">
        <v>55</v>
      </c>
      <c r="C95" s="606" t="s">
        <v>56</v>
      </c>
      <c r="D95" s="612">
        <v>29270</v>
      </c>
      <c r="E95" s="546" t="s">
        <v>13</v>
      </c>
      <c r="F95" s="43" t="s">
        <v>1</v>
      </c>
      <c r="G95" s="306" t="s">
        <v>185</v>
      </c>
      <c r="H95" s="51" t="s">
        <v>59</v>
      </c>
      <c r="I95" s="51" t="s">
        <v>59</v>
      </c>
      <c r="J95" s="570">
        <v>1</v>
      </c>
      <c r="K95" s="570">
        <v>0</v>
      </c>
      <c r="L95" s="570">
        <v>0</v>
      </c>
      <c r="M95" s="572">
        <v>1</v>
      </c>
      <c r="N95" s="572">
        <v>0</v>
      </c>
      <c r="O95" s="574">
        <v>0</v>
      </c>
      <c r="P95" s="566">
        <v>1</v>
      </c>
      <c r="Q95" s="567">
        <v>0</v>
      </c>
      <c r="R95" s="567">
        <v>0</v>
      </c>
      <c r="S95" s="568">
        <v>1</v>
      </c>
      <c r="T95" s="568">
        <v>0</v>
      </c>
      <c r="U95" s="568">
        <v>0</v>
      </c>
      <c r="V95" s="578">
        <v>1</v>
      </c>
      <c r="W95" s="578">
        <v>0</v>
      </c>
      <c r="X95" s="578">
        <v>0</v>
      </c>
      <c r="Y95" s="579">
        <v>1</v>
      </c>
      <c r="Z95" s="664">
        <v>0</v>
      </c>
      <c r="AA95" s="665">
        <v>0</v>
      </c>
      <c r="AB95" s="581">
        <v>1</v>
      </c>
      <c r="AC95" s="576">
        <v>0</v>
      </c>
      <c r="AD95" s="576">
        <v>0</v>
      </c>
      <c r="AE95" s="577">
        <v>1</v>
      </c>
      <c r="AF95" s="577">
        <v>0</v>
      </c>
      <c r="AG95" s="577">
        <v>0</v>
      </c>
    </row>
    <row r="96" spans="1:33" ht="29" x14ac:dyDescent="0.35">
      <c r="A96" s="544"/>
      <c r="B96" s="554"/>
      <c r="C96" s="554"/>
      <c r="D96" s="613"/>
      <c r="E96" s="544"/>
      <c r="F96" s="5" t="s">
        <v>2</v>
      </c>
      <c r="G96" s="303" t="s">
        <v>185</v>
      </c>
      <c r="H96" s="4" t="s">
        <v>59</v>
      </c>
      <c r="I96" s="4" t="s">
        <v>59</v>
      </c>
      <c r="J96" s="496"/>
      <c r="K96" s="496"/>
      <c r="L96" s="496"/>
      <c r="M96" s="498"/>
      <c r="N96" s="498"/>
      <c r="O96" s="500"/>
      <c r="P96" s="502"/>
      <c r="Q96" s="504"/>
      <c r="R96" s="504"/>
      <c r="S96" s="484"/>
      <c r="T96" s="484"/>
      <c r="U96" s="484"/>
      <c r="V96" s="486"/>
      <c r="W96" s="486"/>
      <c r="X96" s="486"/>
      <c r="Y96" s="489"/>
      <c r="Z96" s="625"/>
      <c r="AA96" s="515"/>
      <c r="AB96" s="494"/>
      <c r="AC96" s="520"/>
      <c r="AD96" s="520"/>
      <c r="AE96" s="522"/>
      <c r="AF96" s="522"/>
      <c r="AG96" s="522"/>
    </row>
    <row r="97" spans="1:33" ht="29" x14ac:dyDescent="0.35">
      <c r="A97" s="544"/>
      <c r="B97" s="554"/>
      <c r="C97" s="554"/>
      <c r="D97" s="613"/>
      <c r="E97" s="544"/>
      <c r="F97" s="5" t="s">
        <v>3</v>
      </c>
      <c r="G97" s="303" t="s">
        <v>185</v>
      </c>
      <c r="H97" s="4" t="s">
        <v>59</v>
      </c>
      <c r="I97" s="4" t="s">
        <v>59</v>
      </c>
      <c r="J97" s="496"/>
      <c r="K97" s="496"/>
      <c r="L97" s="496"/>
      <c r="M97" s="498"/>
      <c r="N97" s="498"/>
      <c r="O97" s="500"/>
      <c r="P97" s="502"/>
      <c r="Q97" s="504"/>
      <c r="R97" s="504"/>
      <c r="S97" s="484"/>
      <c r="T97" s="484"/>
      <c r="U97" s="484"/>
      <c r="V97" s="486"/>
      <c r="W97" s="486"/>
      <c r="X97" s="486"/>
      <c r="Y97" s="489"/>
      <c r="Z97" s="625"/>
      <c r="AA97" s="515"/>
      <c r="AB97" s="494"/>
      <c r="AC97" s="520"/>
      <c r="AD97" s="520"/>
      <c r="AE97" s="522"/>
      <c r="AF97" s="522"/>
      <c r="AG97" s="522"/>
    </row>
    <row r="98" spans="1:33" ht="29.5" thickBot="1" x14ac:dyDescent="0.4">
      <c r="A98" s="605"/>
      <c r="B98" s="607"/>
      <c r="C98" s="607"/>
      <c r="D98" s="614"/>
      <c r="E98" s="605"/>
      <c r="F98" s="81" t="s">
        <v>4</v>
      </c>
      <c r="G98" s="307" t="s">
        <v>185</v>
      </c>
      <c r="H98" s="4" t="s">
        <v>59</v>
      </c>
      <c r="I98" s="4" t="s">
        <v>59</v>
      </c>
      <c r="J98" s="571"/>
      <c r="K98" s="571"/>
      <c r="L98" s="571"/>
      <c r="M98" s="573"/>
      <c r="N98" s="573"/>
      <c r="O98" s="575"/>
      <c r="P98" s="594"/>
      <c r="Q98" s="595"/>
      <c r="R98" s="595"/>
      <c r="S98" s="596"/>
      <c r="T98" s="596"/>
      <c r="U98" s="596"/>
      <c r="V98" s="583"/>
      <c r="W98" s="583"/>
      <c r="X98" s="583"/>
      <c r="Y98" s="584"/>
      <c r="Z98" s="626"/>
      <c r="AA98" s="627"/>
      <c r="AB98" s="586"/>
      <c r="AC98" s="587"/>
      <c r="AD98" s="587"/>
      <c r="AE98" s="582"/>
      <c r="AF98" s="582"/>
      <c r="AG98" s="582"/>
    </row>
    <row r="99" spans="1:33" ht="15" thickTop="1" x14ac:dyDescent="0.35">
      <c r="A99" s="623" t="s">
        <v>63</v>
      </c>
      <c r="B99" s="608"/>
      <c r="C99" s="608"/>
      <c r="D99" s="608"/>
      <c r="E99" s="608"/>
      <c r="F99" s="608"/>
      <c r="G99" s="608"/>
      <c r="H99" s="608"/>
      <c r="I99" s="609"/>
      <c r="J99" s="73">
        <f>SUM(J82,J87,J91,J95)</f>
        <v>11</v>
      </c>
      <c r="K99" s="73">
        <f t="shared" ref="K99:AG99" si="3">SUM(K82,K87,K91,K95)</f>
        <v>8</v>
      </c>
      <c r="L99" s="73">
        <f t="shared" si="3"/>
        <v>8</v>
      </c>
      <c r="M99" s="74">
        <f t="shared" si="3"/>
        <v>11</v>
      </c>
      <c r="N99" s="74">
        <f t="shared" si="3"/>
        <v>8</v>
      </c>
      <c r="O99" s="352">
        <f t="shared" si="3"/>
        <v>8</v>
      </c>
      <c r="P99" s="357">
        <f t="shared" si="3"/>
        <v>11</v>
      </c>
      <c r="Q99" s="75">
        <f t="shared" si="3"/>
        <v>8</v>
      </c>
      <c r="R99" s="75">
        <f t="shared" si="3"/>
        <v>8</v>
      </c>
      <c r="S99" s="76">
        <f t="shared" si="3"/>
        <v>10</v>
      </c>
      <c r="T99" s="76">
        <f t="shared" si="3"/>
        <v>7</v>
      </c>
      <c r="U99" s="76">
        <f t="shared" si="3"/>
        <v>7</v>
      </c>
      <c r="V99" s="77">
        <f t="shared" si="3"/>
        <v>10</v>
      </c>
      <c r="W99" s="77">
        <f t="shared" si="3"/>
        <v>7</v>
      </c>
      <c r="X99" s="77">
        <f t="shared" si="3"/>
        <v>7</v>
      </c>
      <c r="Y99" s="78">
        <f t="shared" si="3"/>
        <v>11</v>
      </c>
      <c r="Z99" s="78">
        <f t="shared" si="3"/>
        <v>8</v>
      </c>
      <c r="AA99" s="358">
        <f t="shared" si="3"/>
        <v>8</v>
      </c>
      <c r="AB99" s="449">
        <f t="shared" si="3"/>
        <v>11</v>
      </c>
      <c r="AC99" s="450">
        <f t="shared" si="3"/>
        <v>8</v>
      </c>
      <c r="AD99" s="450">
        <f t="shared" si="3"/>
        <v>8</v>
      </c>
      <c r="AE99" s="451">
        <f t="shared" si="3"/>
        <v>11</v>
      </c>
      <c r="AF99" s="451">
        <f t="shared" si="3"/>
        <v>8</v>
      </c>
      <c r="AG99" s="451">
        <f t="shared" si="3"/>
        <v>8</v>
      </c>
    </row>
    <row r="101" spans="1:33" x14ac:dyDescent="0.35">
      <c r="A101" s="42" t="s">
        <v>57</v>
      </c>
      <c r="B101" s="54"/>
      <c r="C101" s="54"/>
      <c r="D101" s="54"/>
      <c r="E101" s="54"/>
      <c r="F101" s="99"/>
      <c r="G101" s="641"/>
      <c r="H101" s="643"/>
      <c r="I101" s="644"/>
      <c r="J101" s="537" t="s">
        <v>124</v>
      </c>
      <c r="K101" s="538"/>
      <c r="L101" s="538"/>
      <c r="M101" s="538"/>
      <c r="N101" s="538"/>
      <c r="O101" s="538"/>
      <c r="P101" s="560" t="s">
        <v>322</v>
      </c>
      <c r="Q101" s="538"/>
      <c r="R101" s="538"/>
      <c r="S101" s="538"/>
      <c r="T101" s="538"/>
      <c r="U101" s="538"/>
      <c r="V101" s="538"/>
      <c r="W101" s="538"/>
      <c r="X101" s="538"/>
      <c r="Y101" s="538"/>
      <c r="Z101" s="538"/>
      <c r="AA101" s="561"/>
      <c r="AB101" s="562" t="s">
        <v>323</v>
      </c>
      <c r="AC101" s="562"/>
      <c r="AD101" s="562"/>
      <c r="AE101" s="562"/>
      <c r="AF101" s="562"/>
      <c r="AG101" s="563"/>
    </row>
    <row r="102" spans="1:33" x14ac:dyDescent="0.35">
      <c r="A102" s="534" t="s">
        <v>58</v>
      </c>
      <c r="B102" s="535"/>
      <c r="C102" s="535"/>
      <c r="D102" s="535"/>
      <c r="E102" s="535"/>
      <c r="F102" s="536"/>
      <c r="G102" s="645"/>
      <c r="H102" s="646"/>
      <c r="I102" s="647"/>
      <c r="J102" s="649" t="s">
        <v>0</v>
      </c>
      <c r="K102" s="650"/>
      <c r="L102" s="593"/>
      <c r="M102" s="527" t="s">
        <v>16</v>
      </c>
      <c r="N102" s="651"/>
      <c r="O102" s="651"/>
      <c r="P102" s="652" t="s">
        <v>1</v>
      </c>
      <c r="Q102" s="653"/>
      <c r="R102" s="654"/>
      <c r="S102" s="655" t="s">
        <v>2</v>
      </c>
      <c r="T102" s="656"/>
      <c r="U102" s="657"/>
      <c r="V102" s="658" t="s">
        <v>3</v>
      </c>
      <c r="W102" s="659"/>
      <c r="X102" s="660"/>
      <c r="Y102" s="512" t="s">
        <v>4</v>
      </c>
      <c r="Z102" s="632"/>
      <c r="AA102" s="513"/>
      <c r="AB102" s="528" t="s">
        <v>17</v>
      </c>
      <c r="AC102" s="529"/>
      <c r="AD102" s="529"/>
      <c r="AE102" s="530" t="s">
        <v>18</v>
      </c>
      <c r="AF102" s="530"/>
      <c r="AG102" s="530"/>
    </row>
    <row r="103" spans="1:33" ht="174.5" thickBot="1" x14ac:dyDescent="0.4">
      <c r="A103" s="58" t="s">
        <v>28</v>
      </c>
      <c r="B103" s="58" t="s">
        <v>5</v>
      </c>
      <c r="C103" s="58" t="s">
        <v>6</v>
      </c>
      <c r="D103" s="59" t="s">
        <v>7</v>
      </c>
      <c r="E103" s="58" t="s">
        <v>8</v>
      </c>
      <c r="F103" s="58" t="s">
        <v>9</v>
      </c>
      <c r="G103" s="19" t="s">
        <v>90</v>
      </c>
      <c r="H103" s="19" t="s">
        <v>350</v>
      </c>
      <c r="I103" s="19" t="s">
        <v>351</v>
      </c>
      <c r="J103" s="7" t="s">
        <v>14</v>
      </c>
      <c r="K103" s="8" t="s">
        <v>114</v>
      </c>
      <c r="L103" s="8" t="s">
        <v>115</v>
      </c>
      <c r="M103" s="9" t="s">
        <v>14</v>
      </c>
      <c r="N103" s="10" t="s">
        <v>114</v>
      </c>
      <c r="O103" s="351" t="s">
        <v>116</v>
      </c>
      <c r="P103" s="355" t="s">
        <v>14</v>
      </c>
      <c r="Q103" s="11" t="s">
        <v>114</v>
      </c>
      <c r="R103" s="11" t="s">
        <v>116</v>
      </c>
      <c r="S103" s="12" t="s">
        <v>14</v>
      </c>
      <c r="T103" s="13" t="s">
        <v>114</v>
      </c>
      <c r="U103" s="13" t="s">
        <v>116</v>
      </c>
      <c r="V103" s="14" t="s">
        <v>14</v>
      </c>
      <c r="W103" s="15" t="s">
        <v>114</v>
      </c>
      <c r="X103" s="15" t="s">
        <v>116</v>
      </c>
      <c r="Y103" s="21" t="s">
        <v>14</v>
      </c>
      <c r="Z103" s="22" t="s">
        <v>114</v>
      </c>
      <c r="AA103" s="356" t="s">
        <v>116</v>
      </c>
      <c r="AB103" s="353" t="s">
        <v>14</v>
      </c>
      <c r="AC103" s="16" t="s">
        <v>114</v>
      </c>
      <c r="AD103" s="16" t="s">
        <v>116</v>
      </c>
      <c r="AE103" s="17" t="s">
        <v>14</v>
      </c>
      <c r="AF103" s="18" t="s">
        <v>114</v>
      </c>
      <c r="AG103" s="18" t="s">
        <v>116</v>
      </c>
    </row>
    <row r="104" spans="1:33" ht="29" x14ac:dyDescent="0.35">
      <c r="A104" s="636">
        <v>5.0999999999999996</v>
      </c>
      <c r="B104" s="588" t="s">
        <v>37</v>
      </c>
      <c r="C104" s="588" t="s">
        <v>38</v>
      </c>
      <c r="D104" s="597">
        <v>24976</v>
      </c>
      <c r="E104" s="588" t="s">
        <v>22</v>
      </c>
      <c r="F104" s="43" t="s">
        <v>1</v>
      </c>
      <c r="G104" s="308" t="s">
        <v>187</v>
      </c>
      <c r="H104" s="4" t="s">
        <v>19</v>
      </c>
      <c r="I104" s="4" t="s">
        <v>59</v>
      </c>
      <c r="J104" s="496">
        <v>0</v>
      </c>
      <c r="K104" s="496">
        <v>0</v>
      </c>
      <c r="L104" s="496">
        <v>0</v>
      </c>
      <c r="M104" s="498">
        <v>0</v>
      </c>
      <c r="N104" s="498">
        <v>0</v>
      </c>
      <c r="O104" s="500">
        <v>0</v>
      </c>
      <c r="P104" s="502">
        <v>0</v>
      </c>
      <c r="Q104" s="504">
        <v>0</v>
      </c>
      <c r="R104" s="504">
        <v>0</v>
      </c>
      <c r="S104" s="484">
        <v>0</v>
      </c>
      <c r="T104" s="484">
        <v>0</v>
      </c>
      <c r="U104" s="484">
        <v>0</v>
      </c>
      <c r="V104" s="486">
        <v>0</v>
      </c>
      <c r="W104" s="486">
        <v>0</v>
      </c>
      <c r="X104" s="486">
        <v>0</v>
      </c>
      <c r="Y104" s="488">
        <v>0</v>
      </c>
      <c r="Z104" s="624">
        <v>0</v>
      </c>
      <c r="AA104" s="514">
        <v>0</v>
      </c>
      <c r="AB104" s="494">
        <v>0</v>
      </c>
      <c r="AC104" s="520">
        <v>0</v>
      </c>
      <c r="AD104" s="520">
        <v>0</v>
      </c>
      <c r="AE104" s="522">
        <v>0</v>
      </c>
      <c r="AF104" s="522">
        <v>0</v>
      </c>
      <c r="AG104" s="522">
        <v>0</v>
      </c>
    </row>
    <row r="105" spans="1:33" x14ac:dyDescent="0.35">
      <c r="A105" s="637"/>
      <c r="B105" s="589"/>
      <c r="C105" s="589"/>
      <c r="D105" s="598"/>
      <c r="E105" s="589"/>
      <c r="F105" s="5" t="s">
        <v>2</v>
      </c>
      <c r="G105" s="308" t="s">
        <v>186</v>
      </c>
      <c r="H105" s="4" t="s">
        <v>19</v>
      </c>
      <c r="I105" s="4" t="s">
        <v>59</v>
      </c>
      <c r="J105" s="496"/>
      <c r="K105" s="496"/>
      <c r="L105" s="496"/>
      <c r="M105" s="498"/>
      <c r="N105" s="498"/>
      <c r="O105" s="500"/>
      <c r="P105" s="502"/>
      <c r="Q105" s="504"/>
      <c r="R105" s="504"/>
      <c r="S105" s="484"/>
      <c r="T105" s="484"/>
      <c r="U105" s="484"/>
      <c r="V105" s="486"/>
      <c r="W105" s="486"/>
      <c r="X105" s="486"/>
      <c r="Y105" s="489"/>
      <c r="Z105" s="625"/>
      <c r="AA105" s="515"/>
      <c r="AB105" s="494"/>
      <c r="AC105" s="520"/>
      <c r="AD105" s="520"/>
      <c r="AE105" s="522"/>
      <c r="AF105" s="522"/>
      <c r="AG105" s="522"/>
    </row>
    <row r="106" spans="1:33" x14ac:dyDescent="0.35">
      <c r="A106" s="637"/>
      <c r="B106" s="589"/>
      <c r="C106" s="589"/>
      <c r="D106" s="598"/>
      <c r="E106" s="589"/>
      <c r="F106" s="5" t="s">
        <v>3</v>
      </c>
      <c r="G106" s="308" t="s">
        <v>186</v>
      </c>
      <c r="H106" s="4" t="s">
        <v>59</v>
      </c>
      <c r="I106" s="4" t="s">
        <v>19</v>
      </c>
      <c r="J106" s="496"/>
      <c r="K106" s="496"/>
      <c r="L106" s="496"/>
      <c r="M106" s="498"/>
      <c r="N106" s="498"/>
      <c r="O106" s="500"/>
      <c r="P106" s="502"/>
      <c r="Q106" s="504"/>
      <c r="R106" s="504"/>
      <c r="S106" s="484"/>
      <c r="T106" s="484"/>
      <c r="U106" s="484"/>
      <c r="V106" s="486"/>
      <c r="W106" s="486"/>
      <c r="X106" s="486"/>
      <c r="Y106" s="489"/>
      <c r="Z106" s="625"/>
      <c r="AA106" s="515"/>
      <c r="AB106" s="494"/>
      <c r="AC106" s="520"/>
      <c r="AD106" s="520"/>
      <c r="AE106" s="522"/>
      <c r="AF106" s="522"/>
      <c r="AG106" s="522"/>
    </row>
    <row r="107" spans="1:33" ht="29.5" thickBot="1" x14ac:dyDescent="0.4">
      <c r="A107" s="638"/>
      <c r="B107" s="590"/>
      <c r="C107" s="590"/>
      <c r="D107" s="599"/>
      <c r="E107" s="590"/>
      <c r="F107" s="81" t="s">
        <v>4</v>
      </c>
      <c r="G107" s="308" t="s">
        <v>187</v>
      </c>
      <c r="H107" s="98" t="s">
        <v>59</v>
      </c>
      <c r="I107" s="98" t="s">
        <v>19</v>
      </c>
      <c r="J107" s="571"/>
      <c r="K107" s="571"/>
      <c r="L107" s="571"/>
      <c r="M107" s="573"/>
      <c r="N107" s="573"/>
      <c r="O107" s="575"/>
      <c r="P107" s="594"/>
      <c r="Q107" s="595"/>
      <c r="R107" s="595"/>
      <c r="S107" s="596"/>
      <c r="T107" s="596"/>
      <c r="U107" s="596"/>
      <c r="V107" s="583"/>
      <c r="W107" s="583"/>
      <c r="X107" s="583"/>
      <c r="Y107" s="584"/>
      <c r="Z107" s="626"/>
      <c r="AA107" s="627"/>
      <c r="AB107" s="586"/>
      <c r="AC107" s="587"/>
      <c r="AD107" s="587"/>
      <c r="AE107" s="582"/>
      <c r="AF107" s="582"/>
      <c r="AG107" s="582"/>
    </row>
    <row r="108" spans="1:33" ht="15" thickTop="1" x14ac:dyDescent="0.35">
      <c r="A108" s="623" t="s">
        <v>64</v>
      </c>
      <c r="B108" s="608"/>
      <c r="C108" s="608"/>
      <c r="D108" s="608"/>
      <c r="E108" s="608"/>
      <c r="F108" s="608"/>
      <c r="G108" s="608"/>
      <c r="H108" s="608"/>
      <c r="I108" s="609"/>
      <c r="J108" s="73">
        <f>SUM(J99,J104)</f>
        <v>11</v>
      </c>
      <c r="K108" s="73">
        <f t="shared" ref="K108:AG108" si="4">SUM(K99,K104)</f>
        <v>8</v>
      </c>
      <c r="L108" s="73">
        <f t="shared" si="4"/>
        <v>8</v>
      </c>
      <c r="M108" s="74">
        <f t="shared" si="4"/>
        <v>11</v>
      </c>
      <c r="N108" s="74">
        <f t="shared" si="4"/>
        <v>8</v>
      </c>
      <c r="O108" s="352">
        <f t="shared" si="4"/>
        <v>8</v>
      </c>
      <c r="P108" s="357">
        <f t="shared" si="4"/>
        <v>11</v>
      </c>
      <c r="Q108" s="75">
        <f t="shared" si="4"/>
        <v>8</v>
      </c>
      <c r="R108" s="75">
        <f t="shared" si="4"/>
        <v>8</v>
      </c>
      <c r="S108" s="76">
        <f t="shared" si="4"/>
        <v>10</v>
      </c>
      <c r="T108" s="76">
        <f t="shared" si="4"/>
        <v>7</v>
      </c>
      <c r="U108" s="76">
        <f t="shared" si="4"/>
        <v>7</v>
      </c>
      <c r="V108" s="77">
        <f t="shared" si="4"/>
        <v>10</v>
      </c>
      <c r="W108" s="77">
        <f t="shared" si="4"/>
        <v>7</v>
      </c>
      <c r="X108" s="77">
        <f t="shared" si="4"/>
        <v>7</v>
      </c>
      <c r="Y108" s="78">
        <f t="shared" si="4"/>
        <v>11</v>
      </c>
      <c r="Z108" s="78">
        <f t="shared" si="4"/>
        <v>8</v>
      </c>
      <c r="AA108" s="358">
        <f t="shared" si="4"/>
        <v>8</v>
      </c>
      <c r="AB108" s="449">
        <f t="shared" si="4"/>
        <v>11</v>
      </c>
      <c r="AC108" s="450">
        <f t="shared" si="4"/>
        <v>8</v>
      </c>
      <c r="AD108" s="450">
        <f t="shared" si="4"/>
        <v>8</v>
      </c>
      <c r="AE108" s="451">
        <f t="shared" si="4"/>
        <v>11</v>
      </c>
      <c r="AF108" s="451">
        <f t="shared" si="4"/>
        <v>8</v>
      </c>
      <c r="AG108" s="451">
        <f t="shared" si="4"/>
        <v>8</v>
      </c>
    </row>
  </sheetData>
  <sheetProtection formatCells="0" formatColumns="0" formatRows="0" sort="0"/>
  <customSheetViews>
    <customSheetView guid="{88E5B5CF-93BF-4D69-9A61-4DBB0D7EC9F1}" scale="75" topLeftCell="A7">
      <selection activeCell="Q14" sqref="Q14"/>
      <pageMargins left="0.7" right="0.7" top="0.75" bottom="0.75" header="0.3" footer="0.3"/>
      <pageSetup orientation="portrait" horizontalDpi="300" verticalDpi="300" r:id="rId1"/>
    </customSheetView>
    <customSheetView guid="{FAE0150E-63C2-4146-A11C-2EC44FC304B5}" scale="75" topLeftCell="A7">
      <selection activeCell="Q14" sqref="Q14"/>
      <pageMargins left="0.7" right="0.7" top="0.75" bottom="0.75" header="0.3" footer="0.3"/>
      <pageSetup orientation="portrait" horizontalDpi="300" verticalDpi="300" r:id="rId2"/>
    </customSheetView>
    <customSheetView guid="{AA3542FD-F369-4012-89A1-951650F7ADF1}" scale="75">
      <selection activeCell="I10" sqref="I10:N10"/>
      <pageMargins left="0.7" right="0.7" top="0.75" bottom="0.75" header="0.3" footer="0.3"/>
      <pageSetup orientation="portrait" horizontalDpi="300" verticalDpi="300" r:id="rId3"/>
    </customSheetView>
  </customSheetViews>
  <mergeCells count="533">
    <mergeCell ref="A108:I108"/>
    <mergeCell ref="AB104:AB107"/>
    <mergeCell ref="AC104:AC107"/>
    <mergeCell ref="AD104:AD107"/>
    <mergeCell ref="AE104:AE107"/>
    <mergeCell ref="AF104:AF107"/>
    <mergeCell ref="AG104:AG107"/>
    <mergeCell ref="V104:V107"/>
    <mergeCell ref="W104:W107"/>
    <mergeCell ref="X104:X107"/>
    <mergeCell ref="Y104:Y107"/>
    <mergeCell ref="Z104:Z107"/>
    <mergeCell ref="AA104:AA107"/>
    <mergeCell ref="P104:P107"/>
    <mergeCell ref="Q104:Q107"/>
    <mergeCell ref="R104:R107"/>
    <mergeCell ref="S104:S107"/>
    <mergeCell ref="T104:T107"/>
    <mergeCell ref="U104:U107"/>
    <mergeCell ref="J104:J107"/>
    <mergeCell ref="K104:K107"/>
    <mergeCell ref="L104:L107"/>
    <mergeCell ref="M104:M107"/>
    <mergeCell ref="N104:N107"/>
    <mergeCell ref="O104:O107"/>
    <mergeCell ref="V102:X102"/>
    <mergeCell ref="Y102:AA102"/>
    <mergeCell ref="AB102:AD102"/>
    <mergeCell ref="AE102:AG102"/>
    <mergeCell ref="A104:A107"/>
    <mergeCell ref="B104:B107"/>
    <mergeCell ref="C104:C107"/>
    <mergeCell ref="D104:D107"/>
    <mergeCell ref="E104:E107"/>
    <mergeCell ref="A99:I99"/>
    <mergeCell ref="G101:I102"/>
    <mergeCell ref="J101:O101"/>
    <mergeCell ref="P101:AA101"/>
    <mergeCell ref="AB101:AG101"/>
    <mergeCell ref="A102:F102"/>
    <mergeCell ref="J102:L102"/>
    <mergeCell ref="M102:O102"/>
    <mergeCell ref="P102:R102"/>
    <mergeCell ref="S102:U102"/>
    <mergeCell ref="AC95:AC98"/>
    <mergeCell ref="AD95:AD98"/>
    <mergeCell ref="AE95:AE98"/>
    <mergeCell ref="AF95:AF98"/>
    <mergeCell ref="AG95:AG98"/>
    <mergeCell ref="V95:V98"/>
    <mergeCell ref="W95:W98"/>
    <mergeCell ref="X95:X98"/>
    <mergeCell ref="Y95:Y98"/>
    <mergeCell ref="Z95:Z98"/>
    <mergeCell ref="AA95:AA98"/>
    <mergeCell ref="T95:T98"/>
    <mergeCell ref="U95:U98"/>
    <mergeCell ref="J95:J98"/>
    <mergeCell ref="K95:K98"/>
    <mergeCell ref="L95:L98"/>
    <mergeCell ref="M95:M98"/>
    <mergeCell ref="N95:N98"/>
    <mergeCell ref="O95:O98"/>
    <mergeCell ref="AB95:AB98"/>
    <mergeCell ref="A95:A98"/>
    <mergeCell ref="B95:B98"/>
    <mergeCell ref="C95:C98"/>
    <mergeCell ref="D95:D98"/>
    <mergeCell ref="E95:E98"/>
    <mergeCell ref="AB91:AB94"/>
    <mergeCell ref="AC91:AC94"/>
    <mergeCell ref="AD91:AD94"/>
    <mergeCell ref="AE91:AE94"/>
    <mergeCell ref="J91:J94"/>
    <mergeCell ref="K91:K94"/>
    <mergeCell ref="L91:L94"/>
    <mergeCell ref="M91:M94"/>
    <mergeCell ref="N91:N94"/>
    <mergeCell ref="O91:O94"/>
    <mergeCell ref="A91:A94"/>
    <mergeCell ref="B91:B94"/>
    <mergeCell ref="C91:C94"/>
    <mergeCell ref="D91:D94"/>
    <mergeCell ref="E91:E94"/>
    <mergeCell ref="P95:P98"/>
    <mergeCell ref="Q95:Q98"/>
    <mergeCell ref="R95:R98"/>
    <mergeCell ref="S95:S98"/>
    <mergeCell ref="AF91:AF94"/>
    <mergeCell ref="AG91:AG94"/>
    <mergeCell ref="V91:V94"/>
    <mergeCell ref="W91:W94"/>
    <mergeCell ref="X91:X94"/>
    <mergeCell ref="Y91:Y94"/>
    <mergeCell ref="Z91:Z94"/>
    <mergeCell ref="AA91:AA94"/>
    <mergeCell ref="P91:P94"/>
    <mergeCell ref="Q91:Q94"/>
    <mergeCell ref="R91:R94"/>
    <mergeCell ref="S91:S94"/>
    <mergeCell ref="T91:T94"/>
    <mergeCell ref="U91:U94"/>
    <mergeCell ref="AC87:AC90"/>
    <mergeCell ref="AD87:AD90"/>
    <mergeCell ref="AE87:AE90"/>
    <mergeCell ref="AF87:AF90"/>
    <mergeCell ref="AG87:AG90"/>
    <mergeCell ref="V87:V90"/>
    <mergeCell ref="W87:W90"/>
    <mergeCell ref="X87:X90"/>
    <mergeCell ref="Y87:Y90"/>
    <mergeCell ref="Z87:Z90"/>
    <mergeCell ref="AA87:AA90"/>
    <mergeCell ref="T87:T90"/>
    <mergeCell ref="U87:U90"/>
    <mergeCell ref="J87:J90"/>
    <mergeCell ref="K87:K90"/>
    <mergeCell ref="L87:L90"/>
    <mergeCell ref="M87:M90"/>
    <mergeCell ref="N87:N90"/>
    <mergeCell ref="O87:O90"/>
    <mergeCell ref="AB87:AB90"/>
    <mergeCell ref="A87:A90"/>
    <mergeCell ref="B87:B90"/>
    <mergeCell ref="C87:C90"/>
    <mergeCell ref="D87:D90"/>
    <mergeCell ref="E87:E90"/>
    <mergeCell ref="P87:P90"/>
    <mergeCell ref="Q87:Q90"/>
    <mergeCell ref="R87:R90"/>
    <mergeCell ref="S87:S90"/>
    <mergeCell ref="A82:I82"/>
    <mergeCell ref="G84:I85"/>
    <mergeCell ref="J84:O84"/>
    <mergeCell ref="P84:AA84"/>
    <mergeCell ref="AB84:AG84"/>
    <mergeCell ref="A85:F85"/>
    <mergeCell ref="J85:L85"/>
    <mergeCell ref="M85:O85"/>
    <mergeCell ref="P85:R85"/>
    <mergeCell ref="S85:U85"/>
    <mergeCell ref="V85:X85"/>
    <mergeCell ref="Y85:AA85"/>
    <mergeCell ref="AB85:AD85"/>
    <mergeCell ref="AE85:AG85"/>
    <mergeCell ref="AC77:AC80"/>
    <mergeCell ref="AD77:AD80"/>
    <mergeCell ref="AE77:AE80"/>
    <mergeCell ref="AF77:AF80"/>
    <mergeCell ref="AG77:AG80"/>
    <mergeCell ref="V77:V80"/>
    <mergeCell ref="W77:W80"/>
    <mergeCell ref="X77:X80"/>
    <mergeCell ref="Y77:Y80"/>
    <mergeCell ref="Z77:Z80"/>
    <mergeCell ref="AA77:AA80"/>
    <mergeCell ref="T77:T80"/>
    <mergeCell ref="U77:U80"/>
    <mergeCell ref="J77:J80"/>
    <mergeCell ref="K77:K80"/>
    <mergeCell ref="L77:L80"/>
    <mergeCell ref="M77:M80"/>
    <mergeCell ref="N77:N80"/>
    <mergeCell ref="O77:O80"/>
    <mergeCell ref="AB77:AB80"/>
    <mergeCell ref="A77:A80"/>
    <mergeCell ref="B77:B80"/>
    <mergeCell ref="C77:C80"/>
    <mergeCell ref="D77:D80"/>
    <mergeCell ref="E77:E80"/>
    <mergeCell ref="AB73:AB76"/>
    <mergeCell ref="AC73:AC76"/>
    <mergeCell ref="AD73:AD76"/>
    <mergeCell ref="AE73:AE76"/>
    <mergeCell ref="J73:J76"/>
    <mergeCell ref="K73:K76"/>
    <mergeCell ref="L73:L76"/>
    <mergeCell ref="M73:M76"/>
    <mergeCell ref="N73:N76"/>
    <mergeCell ref="O73:O76"/>
    <mergeCell ref="A73:A76"/>
    <mergeCell ref="B73:B76"/>
    <mergeCell ref="C73:C76"/>
    <mergeCell ref="D73:D76"/>
    <mergeCell ref="E73:E76"/>
    <mergeCell ref="P77:P80"/>
    <mergeCell ref="Q77:Q80"/>
    <mergeCell ref="R77:R80"/>
    <mergeCell ref="S77:S80"/>
    <mergeCell ref="AF73:AF76"/>
    <mergeCell ref="AG73:AG76"/>
    <mergeCell ref="V73:V76"/>
    <mergeCell ref="W73:W76"/>
    <mergeCell ref="X73:X76"/>
    <mergeCell ref="Y73:Y76"/>
    <mergeCell ref="Z73:Z76"/>
    <mergeCell ref="AA73:AA76"/>
    <mergeCell ref="P73:P76"/>
    <mergeCell ref="Q73:Q76"/>
    <mergeCell ref="R73:R76"/>
    <mergeCell ref="S73:S76"/>
    <mergeCell ref="T73:T76"/>
    <mergeCell ref="U73:U76"/>
    <mergeCell ref="AC69:AC72"/>
    <mergeCell ref="AD69:AD72"/>
    <mergeCell ref="AE69:AE72"/>
    <mergeCell ref="AF69:AF72"/>
    <mergeCell ref="AG69:AG72"/>
    <mergeCell ref="V69:V72"/>
    <mergeCell ref="W69:W72"/>
    <mergeCell ref="X69:X72"/>
    <mergeCell ref="Y69:Y72"/>
    <mergeCell ref="Z69:Z72"/>
    <mergeCell ref="AA69:AA72"/>
    <mergeCell ref="T69:T72"/>
    <mergeCell ref="U69:U72"/>
    <mergeCell ref="J69:J72"/>
    <mergeCell ref="K69:K72"/>
    <mergeCell ref="L69:L72"/>
    <mergeCell ref="M69:M72"/>
    <mergeCell ref="N69:N72"/>
    <mergeCell ref="O69:O72"/>
    <mergeCell ref="AB69:AB72"/>
    <mergeCell ref="A69:A72"/>
    <mergeCell ref="B69:B72"/>
    <mergeCell ref="C69:C72"/>
    <mergeCell ref="D69:D72"/>
    <mergeCell ref="E69:E72"/>
    <mergeCell ref="P69:P72"/>
    <mergeCell ref="Q69:Q72"/>
    <mergeCell ref="R69:R72"/>
    <mergeCell ref="S69:S72"/>
    <mergeCell ref="A64:I64"/>
    <mergeCell ref="G66:I67"/>
    <mergeCell ref="J66:O66"/>
    <mergeCell ref="P66:AA66"/>
    <mergeCell ref="AB66:AG66"/>
    <mergeCell ref="A67:F67"/>
    <mergeCell ref="J67:L67"/>
    <mergeCell ref="M67:O67"/>
    <mergeCell ref="P67:R67"/>
    <mergeCell ref="S67:U67"/>
    <mergeCell ref="V67:X67"/>
    <mergeCell ref="Y67:AA67"/>
    <mergeCell ref="AB67:AD67"/>
    <mergeCell ref="AE67:AG67"/>
    <mergeCell ref="AC60:AC63"/>
    <mergeCell ref="AD60:AD63"/>
    <mergeCell ref="AE60:AE63"/>
    <mergeCell ref="AF60:AF63"/>
    <mergeCell ref="AG60:AG63"/>
    <mergeCell ref="V60:V63"/>
    <mergeCell ref="W60:W63"/>
    <mergeCell ref="X60:X63"/>
    <mergeCell ref="Y60:Y63"/>
    <mergeCell ref="Z60:Z63"/>
    <mergeCell ref="AA60:AA63"/>
    <mergeCell ref="T60:T63"/>
    <mergeCell ref="U60:U63"/>
    <mergeCell ref="J60:J63"/>
    <mergeCell ref="K60:K63"/>
    <mergeCell ref="L60:L63"/>
    <mergeCell ref="M60:M63"/>
    <mergeCell ref="N60:N63"/>
    <mergeCell ref="O60:O63"/>
    <mergeCell ref="AB60:AB63"/>
    <mergeCell ref="A60:A63"/>
    <mergeCell ref="B60:B63"/>
    <mergeCell ref="C60:C63"/>
    <mergeCell ref="D60:D63"/>
    <mergeCell ref="E60:E63"/>
    <mergeCell ref="AB56:AB59"/>
    <mergeCell ref="AC56:AC59"/>
    <mergeCell ref="AD56:AD59"/>
    <mergeCell ref="AE56:AE59"/>
    <mergeCell ref="J56:J59"/>
    <mergeCell ref="K56:K59"/>
    <mergeCell ref="L56:L59"/>
    <mergeCell ref="M56:M59"/>
    <mergeCell ref="N56:N59"/>
    <mergeCell ref="O56:O59"/>
    <mergeCell ref="A56:A59"/>
    <mergeCell ref="B56:B59"/>
    <mergeCell ref="C56:C59"/>
    <mergeCell ref="D56:D59"/>
    <mergeCell ref="E56:E59"/>
    <mergeCell ref="P60:P63"/>
    <mergeCell ref="Q60:Q63"/>
    <mergeCell ref="R60:R63"/>
    <mergeCell ref="S60:S63"/>
    <mergeCell ref="AF56:AF59"/>
    <mergeCell ref="AG56:AG59"/>
    <mergeCell ref="V56:V59"/>
    <mergeCell ref="W56:W59"/>
    <mergeCell ref="X56:X59"/>
    <mergeCell ref="Y56:Y59"/>
    <mergeCell ref="Z56:Z59"/>
    <mergeCell ref="AA56:AA59"/>
    <mergeCell ref="P56:P59"/>
    <mergeCell ref="Q56:Q59"/>
    <mergeCell ref="R56:R59"/>
    <mergeCell ref="S56:S59"/>
    <mergeCell ref="T56:T59"/>
    <mergeCell ref="U56:U59"/>
    <mergeCell ref="AB52:AB55"/>
    <mergeCell ref="AC52:AC55"/>
    <mergeCell ref="AD52:AD55"/>
    <mergeCell ref="AE52:AE55"/>
    <mergeCell ref="AF52:AF55"/>
    <mergeCell ref="AG52:AG55"/>
    <mergeCell ref="V52:V55"/>
    <mergeCell ref="W52:W55"/>
    <mergeCell ref="X52:X55"/>
    <mergeCell ref="Y52:Y55"/>
    <mergeCell ref="Z52:Z55"/>
    <mergeCell ref="AA52:AA55"/>
    <mergeCell ref="A52:A55"/>
    <mergeCell ref="B52:B55"/>
    <mergeCell ref="C52:C55"/>
    <mergeCell ref="D52:D55"/>
    <mergeCell ref="E52:E55"/>
    <mergeCell ref="P50:R50"/>
    <mergeCell ref="S50:U50"/>
    <mergeCell ref="V50:X50"/>
    <mergeCell ref="Y50:AA50"/>
    <mergeCell ref="P52:P55"/>
    <mergeCell ref="Q52:Q55"/>
    <mergeCell ref="R52:R55"/>
    <mergeCell ref="S52:S55"/>
    <mergeCell ref="T52:T55"/>
    <mergeCell ref="U52:U55"/>
    <mergeCell ref="J52:J55"/>
    <mergeCell ref="K52:K55"/>
    <mergeCell ref="L52:L55"/>
    <mergeCell ref="M52:M55"/>
    <mergeCell ref="N52:N55"/>
    <mergeCell ref="O52:O55"/>
    <mergeCell ref="AB50:AD50"/>
    <mergeCell ref="AE50:AG50"/>
    <mergeCell ref="AF43:AF46"/>
    <mergeCell ref="AG43:AG46"/>
    <mergeCell ref="A47:I47"/>
    <mergeCell ref="G49:I50"/>
    <mergeCell ref="J49:O49"/>
    <mergeCell ref="P49:AA49"/>
    <mergeCell ref="AB49:AG49"/>
    <mergeCell ref="A50:F50"/>
    <mergeCell ref="J50:L50"/>
    <mergeCell ref="M50:O50"/>
    <mergeCell ref="Z43:Z46"/>
    <mergeCell ref="AA43:AA46"/>
    <mergeCell ref="AB43:AB46"/>
    <mergeCell ref="AC43:AC46"/>
    <mergeCell ref="AD43:AD46"/>
    <mergeCell ref="AE43:AE46"/>
    <mergeCell ref="X43:X46"/>
    <mergeCell ref="Y43:Y46"/>
    <mergeCell ref="R43:R46"/>
    <mergeCell ref="S43:S46"/>
    <mergeCell ref="T43:T46"/>
    <mergeCell ref="U43:U46"/>
    <mergeCell ref="AF35:AF38"/>
    <mergeCell ref="AG35:AG38"/>
    <mergeCell ref="Z39:Z42"/>
    <mergeCell ref="AA39:AA42"/>
    <mergeCell ref="AB39:AB42"/>
    <mergeCell ref="AC39:AC42"/>
    <mergeCell ref="AD39:AD42"/>
    <mergeCell ref="AE39:AE42"/>
    <mergeCell ref="AF39:AF42"/>
    <mergeCell ref="AG39:AG42"/>
    <mergeCell ref="Z35:Z38"/>
    <mergeCell ref="AA35:AA38"/>
    <mergeCell ref="AB35:AB38"/>
    <mergeCell ref="AC35:AC38"/>
    <mergeCell ref="AD35:AD38"/>
    <mergeCell ref="AE35:AE38"/>
    <mergeCell ref="AF27:AF30"/>
    <mergeCell ref="AG27:AG30"/>
    <mergeCell ref="Z31:Z34"/>
    <mergeCell ref="AA31:AA34"/>
    <mergeCell ref="AB31:AB34"/>
    <mergeCell ref="AC31:AC34"/>
    <mergeCell ref="AD31:AD34"/>
    <mergeCell ref="AE31:AE34"/>
    <mergeCell ref="AF31:AF34"/>
    <mergeCell ref="AG31:AG34"/>
    <mergeCell ref="Z27:Z30"/>
    <mergeCell ref="AA27:AA30"/>
    <mergeCell ref="AB27:AB30"/>
    <mergeCell ref="AC27:AC30"/>
    <mergeCell ref="AD27:AD30"/>
    <mergeCell ref="AE27:AE30"/>
    <mergeCell ref="AB24:AG24"/>
    <mergeCell ref="J25:L25"/>
    <mergeCell ref="M25:O25"/>
    <mergeCell ref="P25:R25"/>
    <mergeCell ref="S25:U25"/>
    <mergeCell ref="V25:X25"/>
    <mergeCell ref="Y25:AA25"/>
    <mergeCell ref="AB25:AD25"/>
    <mergeCell ref="AE25:AG25"/>
    <mergeCell ref="V43:V46"/>
    <mergeCell ref="W43:W46"/>
    <mergeCell ref="X39:X42"/>
    <mergeCell ref="Y39:Y42"/>
    <mergeCell ref="J43:J46"/>
    <mergeCell ref="K43:K46"/>
    <mergeCell ref="L43:L46"/>
    <mergeCell ref="M43:M46"/>
    <mergeCell ref="N43:N46"/>
    <mergeCell ref="O43:O46"/>
    <mergeCell ref="P43:P46"/>
    <mergeCell ref="Q43:Q46"/>
    <mergeCell ref="R39:R42"/>
    <mergeCell ref="S39:S42"/>
    <mergeCell ref="T39:T42"/>
    <mergeCell ref="U39:U42"/>
    <mergeCell ref="V39:V42"/>
    <mergeCell ref="W39:W42"/>
    <mergeCell ref="J39:J42"/>
    <mergeCell ref="K39:K42"/>
    <mergeCell ref="L39:L42"/>
    <mergeCell ref="M39:M42"/>
    <mergeCell ref="N39:N42"/>
    <mergeCell ref="O39:O42"/>
    <mergeCell ref="P39:P42"/>
    <mergeCell ref="Q39:Q42"/>
    <mergeCell ref="R35:R38"/>
    <mergeCell ref="X31:X34"/>
    <mergeCell ref="Y31:Y34"/>
    <mergeCell ref="J35:J38"/>
    <mergeCell ref="K35:K38"/>
    <mergeCell ref="L35:L38"/>
    <mergeCell ref="M35:M38"/>
    <mergeCell ref="N35:N38"/>
    <mergeCell ref="O35:O38"/>
    <mergeCell ref="P35:P38"/>
    <mergeCell ref="Q35:Q38"/>
    <mergeCell ref="R31:R34"/>
    <mergeCell ref="S31:S34"/>
    <mergeCell ref="T31:T34"/>
    <mergeCell ref="U31:U34"/>
    <mergeCell ref="V31:V34"/>
    <mergeCell ref="W31:W34"/>
    <mergeCell ref="X35:X38"/>
    <mergeCell ref="Y35:Y38"/>
    <mergeCell ref="S35:S38"/>
    <mergeCell ref="T35:T38"/>
    <mergeCell ref="U35:U38"/>
    <mergeCell ref="V35:V38"/>
    <mergeCell ref="W35:W38"/>
    <mergeCell ref="X27:X30"/>
    <mergeCell ref="Y27:Y30"/>
    <mergeCell ref="J31:J34"/>
    <mergeCell ref="K31:K34"/>
    <mergeCell ref="L31:L34"/>
    <mergeCell ref="M31:M34"/>
    <mergeCell ref="N31:N34"/>
    <mergeCell ref="O31:O34"/>
    <mergeCell ref="P31:P34"/>
    <mergeCell ref="Q31:Q34"/>
    <mergeCell ref="R27:R30"/>
    <mergeCell ref="S27:S30"/>
    <mergeCell ref="T27:T30"/>
    <mergeCell ref="U27:U30"/>
    <mergeCell ref="V27:V30"/>
    <mergeCell ref="W27:W30"/>
    <mergeCell ref="J27:J30"/>
    <mergeCell ref="K27:K30"/>
    <mergeCell ref="L27:L30"/>
    <mergeCell ref="M27:M30"/>
    <mergeCell ref="N27:N30"/>
    <mergeCell ref="O27:O30"/>
    <mergeCell ref="Q27:Q30"/>
    <mergeCell ref="I8:N8"/>
    <mergeCell ref="I9:N9"/>
    <mergeCell ref="I10:N10"/>
    <mergeCell ref="J24:O24"/>
    <mergeCell ref="P24:AA24"/>
    <mergeCell ref="B8:G8"/>
    <mergeCell ref="B9:G9"/>
    <mergeCell ref="B10:G10"/>
    <mergeCell ref="A15:P15"/>
    <mergeCell ref="A16:P16"/>
    <mergeCell ref="A27:A30"/>
    <mergeCell ref="B27:B30"/>
    <mergeCell ref="C27:C30"/>
    <mergeCell ref="D27:D30"/>
    <mergeCell ref="E27:E30"/>
    <mergeCell ref="P27:P30"/>
    <mergeCell ref="A18:P18"/>
    <mergeCell ref="A22:P22"/>
    <mergeCell ref="I3:N3"/>
    <mergeCell ref="I4:N4"/>
    <mergeCell ref="I5:N5"/>
    <mergeCell ref="I6:N6"/>
    <mergeCell ref="I7:N7"/>
    <mergeCell ref="G24:I25"/>
    <mergeCell ref="A24:F24"/>
    <mergeCell ref="A25:F25"/>
    <mergeCell ref="B7:G7"/>
    <mergeCell ref="B6:G6"/>
    <mergeCell ref="B5:G5"/>
    <mergeCell ref="B3:G3"/>
    <mergeCell ref="B4:G4"/>
    <mergeCell ref="A13:P13"/>
    <mergeCell ref="A12:P12"/>
    <mergeCell ref="A14:P14"/>
    <mergeCell ref="A17:P17"/>
    <mergeCell ref="A19:P19"/>
    <mergeCell ref="A20:P20"/>
    <mergeCell ref="A21:P21"/>
    <mergeCell ref="A39:A42"/>
    <mergeCell ref="B39:B42"/>
    <mergeCell ref="C39:C42"/>
    <mergeCell ref="D39:D42"/>
    <mergeCell ref="E39:E42"/>
    <mergeCell ref="A43:A46"/>
    <mergeCell ref="B43:B46"/>
    <mergeCell ref="C43:C46"/>
    <mergeCell ref="D43:D46"/>
    <mergeCell ref="E43:E46"/>
    <mergeCell ref="A31:A34"/>
    <mergeCell ref="B31:B34"/>
    <mergeCell ref="C31:C34"/>
    <mergeCell ref="D31:D34"/>
    <mergeCell ref="E31:E34"/>
    <mergeCell ref="A35:A38"/>
    <mergeCell ref="B35:B38"/>
    <mergeCell ref="C35:C38"/>
    <mergeCell ref="D35:D38"/>
    <mergeCell ref="E35:E38"/>
  </mergeCells>
  <pageMargins left="0.7" right="0.7" top="0.75" bottom="0.75" header="0.3" footer="0.3"/>
  <pageSetup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START HERE</vt:lpstr>
      <vt:lpstr>Required Global Test</vt:lpstr>
      <vt:lpstr>Test Patients</vt:lpstr>
      <vt:lpstr>RT1 - ePrescribing</vt:lpstr>
      <vt:lpstr>RT 2a Provider Patient Exchange</vt:lpstr>
      <vt:lpstr>RT 2b Provider Patient Exchange</vt:lpstr>
      <vt:lpstr>RT 2c Provider Patient Exchange</vt:lpstr>
      <vt:lpstr>RT 3 Patient Education</vt:lpstr>
      <vt:lpstr>RT 4a VDT </vt:lpstr>
      <vt:lpstr>RT 4b VDT</vt:lpstr>
      <vt:lpstr>RT 4c VDT</vt:lpstr>
      <vt:lpstr>RT 5 Secure Messaging</vt:lpstr>
      <vt:lpstr>RT 6 PGHD</vt:lpstr>
      <vt:lpstr>RT 7 Electronic Referral Loops</vt:lpstr>
      <vt:lpstr>RT 8 Receive Incorporate</vt:lpstr>
      <vt:lpstr>RT 9 Med Reconciliation</vt:lpstr>
      <vt:lpstr>RT 10 CPOE Meds</vt:lpstr>
      <vt:lpstr>RT 11 CPOE Labs</vt:lpstr>
      <vt:lpstr>RT 12 CPOE Rads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Morris</dc:creator>
  <cp:lastModifiedBy>Roxanne Johanning</cp:lastModifiedBy>
  <dcterms:created xsi:type="dcterms:W3CDTF">2016-11-22T16:18:59Z</dcterms:created>
  <dcterms:modified xsi:type="dcterms:W3CDTF">2019-02-27T19:02:34Z</dcterms:modified>
</cp:coreProperties>
</file>